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 firstSheet="1" activeTab="1"/>
  </bookViews>
  <sheets>
    <sheet name="1-18-24 - 4-4-24 (1 quarter)" sheetId="53" state="hidden" r:id="rId1"/>
    <sheet name="10-10-24 - 12-26-24 (4 quarter)" sheetId="57" r:id="rId2"/>
    <sheet name="7-11-24 - 10-3-24 (3 quarter)" sheetId="56" state="hidden" r:id="rId3"/>
    <sheet name="4-11-24 - 6-27-24 (2 quarter)" sheetId="55" state="hidden" r:id="rId4"/>
    <sheet name="3-1-22 - 5-17-23 (1 month)" sheetId="52" state="hidden" r:id="rId5"/>
    <sheet name="12-21-22 - 1-18-23 (1 month)" sheetId="51" state="hidden" r:id="rId6"/>
    <sheet name="5-27-22 - 6-24-22 (3 month)" sheetId="50" state="hidden" r:id="rId7"/>
    <sheet name="3-14-22 - 4-15-22 (1 month)" sheetId="49" state="hidden" r:id="rId8"/>
    <sheet name="12-27-21 - 2-7-22 (1 month)" sheetId="48" state="hidden" r:id="rId9"/>
  </sheets>
  <definedNames>
    <definedName name="_xlnm.Print_Area" localSheetId="1">'10-10-24 - 12-26-24 (4 quarter)'!$A$1:$O$45</definedName>
    <definedName name="_xlnm.Print_Area" localSheetId="0">'1-18-24 - 4-4-24 (1 quarter)'!$A$1:$O$68</definedName>
    <definedName name="_xlnm.Print_Area" localSheetId="5">'12-21-22 - 1-18-23 (1 month)'!$A$1:$L$81</definedName>
    <definedName name="_xlnm.Print_Area" localSheetId="8">'12-27-21 - 2-7-22 (1 month)'!$A$1:$H$34</definedName>
    <definedName name="_xlnm.Print_Area" localSheetId="4">'3-1-22 - 5-17-23 (1 month)'!$A$1:$O$56</definedName>
    <definedName name="_xlnm.Print_Area" localSheetId="7">'3-14-22 - 4-15-22 (1 month)'!$A$1:$J$52</definedName>
    <definedName name="_xlnm.Print_Area" localSheetId="3">'4-11-24 - 6-27-24 (2 quarter)'!$A$1:$O$61</definedName>
    <definedName name="_xlnm.Print_Area" localSheetId="6">'5-27-22 - 6-24-22 (3 month)'!$A$1:$H$45</definedName>
    <definedName name="_xlnm.Print_Area" localSheetId="2">'7-11-24 - 10-3-24 (3 quarter)'!$A$1:$O$64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57" l="1"/>
  <c r="C35" i="57"/>
  <c r="C37" i="57"/>
  <c r="C39" i="57"/>
  <c r="C41" i="57"/>
  <c r="C25" i="57"/>
  <c r="C19" i="57"/>
  <c r="C40" i="57" l="1"/>
  <c r="C38" i="57"/>
  <c r="C34" i="57"/>
  <c r="C29" i="57"/>
  <c r="C15" i="57"/>
  <c r="C20" i="57"/>
  <c r="C22" i="57" l="1"/>
  <c r="C36" i="57"/>
  <c r="C24" i="57"/>
  <c r="C32" i="57"/>
  <c r="C30" i="57"/>
  <c r="C33" i="57" l="1"/>
  <c r="C9" i="57"/>
  <c r="C28" i="57"/>
  <c r="C31" i="57"/>
  <c r="C18" i="57"/>
  <c r="C23" i="57"/>
  <c r="C16" i="57"/>
  <c r="C17" i="57"/>
  <c r="C26" i="57"/>
  <c r="C21" i="57"/>
  <c r="C13" i="57"/>
  <c r="C12" i="57"/>
  <c r="C10" i="57"/>
  <c r="C11" i="57"/>
  <c r="C8" i="57"/>
  <c r="C14" i="57"/>
  <c r="C53" i="56" l="1"/>
  <c r="C31" i="56"/>
  <c r="C45" i="56"/>
  <c r="C35" i="56"/>
  <c r="C29" i="56"/>
  <c r="C56" i="56"/>
  <c r="C22" i="56"/>
  <c r="C58" i="56" l="1"/>
  <c r="C23" i="56"/>
  <c r="C20" i="56"/>
  <c r="C26" i="56"/>
  <c r="C46" i="56"/>
  <c r="C27" i="56"/>
  <c r="C19" i="56"/>
  <c r="C39" i="56" l="1"/>
  <c r="C60" i="56" l="1"/>
  <c r="C59" i="56"/>
  <c r="C16" i="56"/>
  <c r="C55" i="56"/>
  <c r="C33" i="56"/>
  <c r="C48" i="56"/>
  <c r="C43" i="56"/>
  <c r="C41" i="56"/>
  <c r="C24" i="56"/>
  <c r="C47" i="56" l="1"/>
  <c r="C37" i="56"/>
  <c r="C15" i="56"/>
  <c r="C30" i="56"/>
  <c r="C54" i="56"/>
  <c r="C51" i="56"/>
  <c r="C42" i="56"/>
  <c r="C40" i="56"/>
  <c r="C34" i="56"/>
  <c r="C57" i="56" l="1"/>
  <c r="C52" i="56"/>
  <c r="C49" i="56"/>
  <c r="C38" i="56"/>
  <c r="C17" i="56"/>
  <c r="C13" i="56" l="1"/>
  <c r="C44" i="56"/>
  <c r="C28" i="56"/>
  <c r="C14" i="56"/>
  <c r="C32" i="56"/>
  <c r="C10" i="56"/>
  <c r="C11" i="56"/>
  <c r="C36" i="56"/>
  <c r="C50" i="56"/>
  <c r="C18" i="56"/>
  <c r="C21" i="56"/>
  <c r="C9" i="56"/>
  <c r="C8" i="56"/>
  <c r="C25" i="56"/>
  <c r="C12" i="56"/>
  <c r="C54" i="55" l="1"/>
  <c r="C51" i="55"/>
  <c r="C43" i="55"/>
  <c r="C39" i="55"/>
  <c r="C24" i="55" l="1"/>
  <c r="C49" i="55"/>
  <c r="C45" i="55"/>
  <c r="C48" i="55" l="1"/>
  <c r="C52" i="55" l="1"/>
  <c r="C22" i="55"/>
  <c r="C55" i="55" l="1"/>
  <c r="C37" i="55"/>
  <c r="C12" i="55" l="1"/>
  <c r="C14" i="55"/>
  <c r="C42" i="55"/>
  <c r="C34" i="55" l="1"/>
  <c r="C25" i="55"/>
  <c r="C35" i="55"/>
  <c r="C17" i="55"/>
  <c r="C19" i="55"/>
  <c r="C18" i="55"/>
  <c r="C32" i="55" l="1"/>
  <c r="C38" i="55"/>
  <c r="C16" i="55"/>
  <c r="C29" i="55"/>
  <c r="C46" i="55"/>
  <c r="C47" i="55"/>
  <c r="C10" i="55"/>
  <c r="C53" i="55"/>
  <c r="C56" i="55"/>
  <c r="C57" i="55"/>
  <c r="C33" i="55"/>
  <c r="C36" i="55"/>
  <c r="C13" i="55"/>
  <c r="C23" i="55"/>
  <c r="C20" i="55"/>
  <c r="C40" i="55"/>
  <c r="C41" i="55"/>
  <c r="C44" i="55"/>
  <c r="C27" i="55"/>
  <c r="C50" i="55"/>
  <c r="C11" i="55"/>
  <c r="C31" i="55"/>
  <c r="C28" i="55"/>
  <c r="C26" i="55"/>
  <c r="C30" i="55"/>
  <c r="C21" i="55"/>
  <c r="C9" i="55"/>
  <c r="C15" i="55"/>
  <c r="C8" i="55"/>
  <c r="C40" i="53"/>
  <c r="C42" i="53"/>
  <c r="C32" i="53"/>
  <c r="C41" i="53"/>
  <c r="C47" i="53"/>
  <c r="C51" i="53"/>
  <c r="C54" i="53"/>
  <c r="C57" i="53"/>
  <c r="C60" i="53"/>
  <c r="C23" i="53"/>
  <c r="C28" i="53"/>
  <c r="C35" i="53"/>
  <c r="C39" i="53"/>
  <c r="C50" i="53"/>
  <c r="C53" i="53"/>
  <c r="C56" i="53"/>
  <c r="C59" i="53"/>
  <c r="C62" i="53"/>
  <c r="C64" i="53"/>
  <c r="C33" i="53"/>
  <c r="C48" i="53"/>
  <c r="C21" i="53"/>
  <c r="C44" i="53"/>
  <c r="C37" i="53"/>
  <c r="C31" i="53"/>
  <c r="C11" i="53"/>
  <c r="C20" i="53"/>
  <c r="C45" i="53"/>
  <c r="C26" i="53"/>
  <c r="C22" i="53"/>
  <c r="C43" i="53"/>
  <c r="C46" i="53"/>
  <c r="C63" i="53"/>
  <c r="C61" i="53"/>
  <c r="C58" i="53"/>
  <c r="C55" i="53"/>
  <c r="C52" i="53"/>
  <c r="C36" i="53"/>
  <c r="C49" i="53"/>
  <c r="C17" i="53"/>
  <c r="C38" i="53"/>
  <c r="C34" i="53"/>
  <c r="C30" i="53"/>
  <c r="C29" i="53"/>
  <c r="C27" i="53"/>
  <c r="C14" i="53"/>
  <c r="C25" i="53"/>
  <c r="C24" i="53"/>
  <c r="C12" i="53"/>
  <c r="C19" i="53"/>
  <c r="C15" i="53"/>
  <c r="C18" i="53"/>
  <c r="C13" i="53"/>
  <c r="C9" i="53"/>
  <c r="C16" i="53"/>
  <c r="C10" i="53"/>
  <c r="C8" i="53"/>
  <c r="C43" i="52"/>
  <c r="C29" i="52"/>
  <c r="C47" i="52"/>
  <c r="C40" i="52"/>
  <c r="C25" i="52"/>
  <c r="C50" i="52"/>
  <c r="C48" i="52"/>
  <c r="C39" i="52"/>
  <c r="C18" i="52"/>
  <c r="C37" i="52"/>
  <c r="C52" i="52"/>
  <c r="C51" i="52"/>
  <c r="C28" i="52"/>
  <c r="C35" i="52"/>
  <c r="C15" i="52"/>
  <c r="C41" i="52"/>
  <c r="C12" i="52"/>
  <c r="C16" i="52"/>
  <c r="C23" i="52"/>
  <c r="C36" i="52"/>
  <c r="C32" i="52"/>
  <c r="C26" i="52"/>
  <c r="C19" i="52"/>
  <c r="C21" i="52"/>
  <c r="C49" i="52"/>
  <c r="C20" i="52"/>
  <c r="C31" i="52"/>
  <c r="C42" i="52"/>
  <c r="C38" i="52"/>
  <c r="C10" i="52"/>
  <c r="C34" i="52"/>
  <c r="C17" i="52"/>
  <c r="C46" i="52"/>
  <c r="C45" i="52"/>
  <c r="C14" i="52"/>
  <c r="C9" i="52"/>
  <c r="C33" i="52"/>
  <c r="C30" i="52"/>
  <c r="C27" i="52"/>
  <c r="C24" i="52"/>
  <c r="C44" i="52"/>
  <c r="C22" i="52"/>
  <c r="C8" i="52"/>
  <c r="C11" i="52"/>
  <c r="C13" i="52"/>
  <c r="C78" i="51"/>
  <c r="C73" i="51"/>
  <c r="C75" i="51"/>
  <c r="C67" i="51"/>
  <c r="C69" i="51"/>
  <c r="C34" i="51"/>
  <c r="C64" i="51"/>
  <c r="C74" i="51"/>
  <c r="C68" i="51"/>
  <c r="C62" i="51"/>
  <c r="C65" i="51"/>
  <c r="C77" i="51"/>
  <c r="C70" i="51"/>
  <c r="C76" i="51"/>
  <c r="C71" i="51"/>
  <c r="C61" i="51"/>
  <c r="C72" i="51"/>
  <c r="C59" i="51"/>
  <c r="C66" i="51"/>
  <c r="C63" i="51"/>
  <c r="C60" i="51"/>
  <c r="C58" i="51"/>
  <c r="C43" i="51"/>
  <c r="C32" i="51"/>
  <c r="C24" i="51"/>
  <c r="C35" i="51"/>
  <c r="C21" i="51"/>
  <c r="C28" i="51"/>
  <c r="C39" i="51"/>
  <c r="C13" i="51"/>
  <c r="C27" i="51"/>
  <c r="C23" i="51"/>
  <c r="C16" i="51"/>
  <c r="C10" i="51"/>
  <c r="C25" i="51"/>
  <c r="C31" i="51"/>
  <c r="C38" i="51"/>
  <c r="C36" i="51"/>
  <c r="C19" i="51"/>
  <c r="C29" i="51"/>
  <c r="C15" i="51"/>
  <c r="C17" i="51"/>
  <c r="C40" i="51"/>
  <c r="C26" i="51"/>
  <c r="C11" i="51"/>
  <c r="C14" i="51"/>
  <c r="C30" i="51"/>
  <c r="C22" i="51"/>
  <c r="C33" i="51"/>
  <c r="C20" i="51"/>
  <c r="C18" i="51"/>
  <c r="C42" i="51"/>
  <c r="C12" i="51"/>
  <c r="C37" i="51"/>
  <c r="C9" i="51"/>
  <c r="C8" i="51"/>
  <c r="C41" i="51"/>
  <c r="C41" i="50"/>
  <c r="C25" i="50"/>
  <c r="C39" i="50"/>
  <c r="C32" i="50"/>
  <c r="C18" i="50"/>
  <c r="C26" i="50"/>
  <c r="C21" i="50"/>
  <c r="C37" i="50"/>
  <c r="C31" i="50"/>
  <c r="C27" i="50"/>
  <c r="C19" i="50"/>
  <c r="C35" i="50"/>
  <c r="C34" i="50"/>
  <c r="C24" i="50"/>
  <c r="C22" i="50"/>
  <c r="C20" i="50"/>
  <c r="C9" i="50"/>
  <c r="C28" i="50"/>
  <c r="C8" i="50"/>
  <c r="C29" i="50"/>
  <c r="C36" i="50"/>
  <c r="C38" i="50"/>
  <c r="C40" i="50"/>
  <c r="C33" i="50"/>
  <c r="C30" i="50"/>
  <c r="C12" i="50"/>
  <c r="C14" i="50"/>
  <c r="C11" i="50"/>
  <c r="C23" i="50"/>
  <c r="C17" i="50"/>
  <c r="C13" i="50"/>
  <c r="C16" i="50"/>
  <c r="C10" i="50"/>
  <c r="C15" i="50"/>
  <c r="C48" i="49"/>
  <c r="C47" i="49"/>
  <c r="C42" i="49"/>
  <c r="C36" i="49"/>
  <c r="C28" i="49"/>
  <c r="C23" i="49"/>
  <c r="C45" i="49"/>
  <c r="C32" i="49"/>
  <c r="C46" i="49"/>
  <c r="C27" i="49"/>
  <c r="C41" i="49"/>
  <c r="C39" i="49"/>
  <c r="C30" i="49"/>
  <c r="C24" i="49"/>
  <c r="C40" i="49"/>
  <c r="C43" i="49"/>
  <c r="C18" i="49"/>
  <c r="C9" i="49"/>
  <c r="C29" i="49"/>
  <c r="C13" i="49"/>
  <c r="C34" i="49"/>
  <c r="C33" i="49"/>
  <c r="C26" i="49"/>
  <c r="C37" i="49"/>
  <c r="C10" i="49"/>
  <c r="C31" i="49"/>
  <c r="C14" i="49"/>
  <c r="C25" i="49"/>
  <c r="C22" i="49"/>
  <c r="C15" i="49"/>
  <c r="C8" i="49"/>
  <c r="C20" i="49"/>
  <c r="C44" i="49"/>
  <c r="C12" i="49"/>
  <c r="C21" i="49"/>
  <c r="C16" i="49"/>
  <c r="C17" i="49"/>
  <c r="C11" i="49"/>
  <c r="C38" i="49"/>
  <c r="C19" i="49"/>
  <c r="C35" i="49"/>
  <c r="C24" i="48"/>
  <c r="C20" i="48"/>
  <c r="C16" i="48"/>
  <c r="C29" i="48"/>
  <c r="C19" i="48"/>
  <c r="C23" i="48"/>
  <c r="C8" i="48"/>
  <c r="C25" i="48"/>
  <c r="C18" i="48"/>
  <c r="C30" i="48"/>
  <c r="C10" i="48"/>
  <c r="C9" i="48"/>
  <c r="C17" i="48"/>
  <c r="C21" i="48"/>
  <c r="C28" i="48"/>
  <c r="C12" i="48"/>
  <c r="C15" i="48"/>
  <c r="C27" i="48"/>
  <c r="C26" i="48"/>
  <c r="C22" i="48"/>
  <c r="C13" i="48"/>
  <c r="C11" i="48"/>
  <c r="C14" i="48"/>
</calcChain>
</file>

<file path=xl/sharedStrings.xml><?xml version="1.0" encoding="utf-8"?>
<sst xmlns="http://schemas.openxmlformats.org/spreadsheetml/2006/main" count="485" uniqueCount="315">
  <si>
    <t>PLAYER NAME</t>
  </si>
  <si>
    <t>RANK</t>
  </si>
  <si>
    <t>TOTAL</t>
  </si>
  <si>
    <t>TOP 32 QUALIFIER'S</t>
  </si>
  <si>
    <t>TOP 10 POINT LEADERS</t>
  </si>
  <si>
    <t>TOP 10 SUB'S</t>
  </si>
  <si>
    <t>Watson, Robert</t>
  </si>
  <si>
    <t>Miller, Karen</t>
  </si>
  <si>
    <t>BOOMERJACK'S ARLINGTON</t>
  </si>
  <si>
    <t>Jackson, Edwin</t>
  </si>
  <si>
    <t>Jacobs, Debbie</t>
  </si>
  <si>
    <t>Jacobs, Gary</t>
  </si>
  <si>
    <t>Hunt, Anthony</t>
  </si>
  <si>
    <t>Bishop, Scott</t>
  </si>
  <si>
    <t>Dudley, Damien</t>
  </si>
  <si>
    <t>Craft, Brittany</t>
  </si>
  <si>
    <t>Niemi, Dan</t>
  </si>
  <si>
    <t>Amador, Frankie</t>
  </si>
  <si>
    <t>Galloway, Martin</t>
  </si>
  <si>
    <t>Mayberry, Don</t>
  </si>
  <si>
    <t>Medina, Mathew</t>
  </si>
  <si>
    <t>$140 CASH PRIZE</t>
  </si>
  <si>
    <t>Eaton, David</t>
  </si>
  <si>
    <t>Walker, Q</t>
  </si>
  <si>
    <t>Velez, Domingo</t>
  </si>
  <si>
    <t>Dominguez, Ricardo</t>
  </si>
  <si>
    <t>MONTHLY TOURNAMENT: MONDAY 2/21/22</t>
  </si>
  <si>
    <t>Allen, Lizanne</t>
  </si>
  <si>
    <t>Adame, Jesus</t>
  </si>
  <si>
    <t>Duncan, Eric</t>
  </si>
  <si>
    <t>Duncan, Larry</t>
  </si>
  <si>
    <t>Garcia, Oscar</t>
  </si>
  <si>
    <t>Crow, Cindi</t>
  </si>
  <si>
    <t>WITTEN'S</t>
  </si>
  <si>
    <t>Houston, Garey</t>
  </si>
  <si>
    <t>Molina, Reggie</t>
  </si>
  <si>
    <t>Mullins, Joann</t>
  </si>
  <si>
    <t>Fireno, Mike</t>
  </si>
  <si>
    <t>Cabellero, Alex</t>
  </si>
  <si>
    <t>Ngyuen, Peter</t>
  </si>
  <si>
    <t>Price, David</t>
  </si>
  <si>
    <t>Baggett, Sylvia</t>
  </si>
  <si>
    <t>Coll, Will</t>
  </si>
  <si>
    <t>Brassell, Glinda</t>
  </si>
  <si>
    <t>Martin, John</t>
  </si>
  <si>
    <t>Sheppard, Greg</t>
  </si>
  <si>
    <t>MONTHLY TOURNEY: MONDAY 4/18/22</t>
  </si>
  <si>
    <t>Boyer, Amber</t>
  </si>
  <si>
    <t>Santos, Amanda</t>
  </si>
  <si>
    <t>Santos, Charles</t>
  </si>
  <si>
    <t>Holler, Lance</t>
  </si>
  <si>
    <t>$270 CASH PRIZE</t>
  </si>
  <si>
    <t>Green, Nancy</t>
  </si>
  <si>
    <t>Welch, Jack</t>
  </si>
  <si>
    <t>Corbitt, Glen</t>
  </si>
  <si>
    <t>Neatherlin, Bryan</t>
  </si>
  <si>
    <t>Higgins, Tim</t>
  </si>
  <si>
    <t>Ledbetter, Bobby</t>
  </si>
  <si>
    <t>Johnson, Chris</t>
  </si>
  <si>
    <t>Newbill, Mike</t>
  </si>
  <si>
    <t>Martinez, Patrick</t>
  </si>
  <si>
    <t>Neal, Aaron</t>
  </si>
  <si>
    <t>Canigilid, Shelley</t>
  </si>
  <si>
    <t>Simard, Micel</t>
  </si>
  <si>
    <t>Goodwin, Don</t>
  </si>
  <si>
    <t>Berbue, Michel</t>
  </si>
  <si>
    <t>Jones, Elton</t>
  </si>
  <si>
    <t>Otwell, Della</t>
  </si>
  <si>
    <t>Seese, Terri</t>
  </si>
  <si>
    <t>Smock, Devyn</t>
  </si>
  <si>
    <t>Steigerwalt, Nick</t>
  </si>
  <si>
    <t>Ramirez, Paul</t>
  </si>
  <si>
    <t>Crossland, Rob</t>
  </si>
  <si>
    <t>Grimes, Debra</t>
  </si>
  <si>
    <t>MONTHLY TOURNEY: FRIDAY 7/1/22</t>
  </si>
  <si>
    <t>Ramos, Richard</t>
  </si>
  <si>
    <t>Shultz, Jesse</t>
  </si>
  <si>
    <t>$240 CASH PRIZE</t>
  </si>
  <si>
    <t>Vasquez, Stephen</t>
  </si>
  <si>
    <t>James, Philip</t>
  </si>
  <si>
    <t>Facundo, Maria</t>
  </si>
  <si>
    <t>Facundo, Tony</t>
  </si>
  <si>
    <t>Walker, Jesse</t>
  </si>
  <si>
    <t>Miller, Shane</t>
  </si>
  <si>
    <t>Farley, Jason</t>
  </si>
  <si>
    <t>Farley, Mandy</t>
  </si>
  <si>
    <t>Burton, Wendy</t>
  </si>
  <si>
    <t>Vu, Darius</t>
  </si>
  <si>
    <t>Sikes, Ira</t>
  </si>
  <si>
    <t>Estes, James</t>
  </si>
  <si>
    <t>Schaffer, Eva</t>
  </si>
  <si>
    <t>Le, Victor</t>
  </si>
  <si>
    <t>Rajamani, Sundarap</t>
  </si>
  <si>
    <t>Paramasivam, Hari</t>
  </si>
  <si>
    <t>Olaechea, Luis</t>
  </si>
  <si>
    <t>Krebs, Kyle</t>
  </si>
  <si>
    <t>Troung, Philip</t>
  </si>
  <si>
    <t>Cooney, Jay</t>
  </si>
  <si>
    <t>Portwood, Shelby</t>
  </si>
  <si>
    <t>Vo, Timmy</t>
  </si>
  <si>
    <t>BEERHEAD BAR &amp; EATERY</t>
  </si>
  <si>
    <t>Conger, Robert</t>
  </si>
  <si>
    <t>Ross, David</t>
  </si>
  <si>
    <t>Hernandez, Michael</t>
  </si>
  <si>
    <t>Hunter, Chris</t>
  </si>
  <si>
    <t>Holland, Parker</t>
  </si>
  <si>
    <t>Kinney, Brandon</t>
  </si>
  <si>
    <t>Villarreal, Ozzie</t>
  </si>
  <si>
    <t>$260 CASH PRIZE</t>
  </si>
  <si>
    <t>Watkins, Melissa</t>
  </si>
  <si>
    <t>Quintanilla, Bryan</t>
  </si>
  <si>
    <t>Christoffel, Rob</t>
  </si>
  <si>
    <t>Sheahan, Zac</t>
  </si>
  <si>
    <t>Monroe, Felicia</t>
  </si>
  <si>
    <t>Brown, Creighton</t>
  </si>
  <si>
    <t>Lively, Chris</t>
  </si>
  <si>
    <t>Mauge, Harry</t>
  </si>
  <si>
    <t>Jackson, Royle</t>
  </si>
  <si>
    <t>Bunch, Alex</t>
  </si>
  <si>
    <t>Dawson, Parker</t>
  </si>
  <si>
    <t>Garcia, Jacob</t>
  </si>
  <si>
    <t>Pangle, Eric</t>
  </si>
  <si>
    <t>Chang, Ryan</t>
  </si>
  <si>
    <t>Oquendo, Jimmy</t>
  </si>
  <si>
    <t>Schmerker, Charge</t>
  </si>
  <si>
    <t>Velvaluri, Mo</t>
  </si>
  <si>
    <t>Arnold, Guy</t>
  </si>
  <si>
    <t>Kanning, Bry</t>
  </si>
  <si>
    <t>Jackson, Royale</t>
  </si>
  <si>
    <t>Brown, Creighten</t>
  </si>
  <si>
    <t xml:space="preserve">TOP 5 SUB'S </t>
  </si>
  <si>
    <t>MONTHLY EVENT (TOP-10 POINT LEADERS QUALIFY)</t>
  </si>
  <si>
    <t>$1,000 GIVEAWAY (CASH &amp; PRIZES)</t>
  </si>
  <si>
    <t>MONTHLY TOURNEY: WEDNESDAY 1/25/23</t>
  </si>
  <si>
    <t>BEERHEAD</t>
  </si>
  <si>
    <t>Watkins, Mellissa</t>
  </si>
  <si>
    <t>SATURDAY: 2/4/23 / LA SIRENA (ARLINGTON) / 2:00 P.M.</t>
  </si>
  <si>
    <t>Paramagivam, Hari</t>
  </si>
  <si>
    <t>Salinas, Elda</t>
  </si>
  <si>
    <t>BIGSHOTS GOLF</t>
  </si>
  <si>
    <t>QUARTERLY EVENT: SUNDAY 6/11/23</t>
  </si>
  <si>
    <t>Soto, Michael</t>
  </si>
  <si>
    <t>Medina, Matthew</t>
  </si>
  <si>
    <t>Harmon, Matt</t>
  </si>
  <si>
    <t>Gorman, Sam</t>
  </si>
  <si>
    <t>Alonzo, Eric</t>
  </si>
  <si>
    <t>Johnson, Nick</t>
  </si>
  <si>
    <t>Pritts, Jeff</t>
  </si>
  <si>
    <t>Pritts, Wayne</t>
  </si>
  <si>
    <t>Pohlman, Andrae</t>
  </si>
  <si>
    <t>Lu, Eric</t>
  </si>
  <si>
    <t>Adams, Erica</t>
  </si>
  <si>
    <t>McArthur, Victoria</t>
  </si>
  <si>
    <t>Chambers, Sarah</t>
  </si>
  <si>
    <t>Martinez, Jake</t>
  </si>
  <si>
    <t>Barnard, Wayne</t>
  </si>
  <si>
    <t>Schaffer, John</t>
  </si>
  <si>
    <t>Waldie, Karen</t>
  </si>
  <si>
    <t>Fields, Darryl</t>
  </si>
  <si>
    <t>Kientz, Robert</t>
  </si>
  <si>
    <t>Lassan, Gary</t>
  </si>
  <si>
    <t>Villarreal, Jeremy</t>
  </si>
  <si>
    <t>Villarreal, Liz</t>
  </si>
  <si>
    <t>Gallardo, Janet</t>
  </si>
  <si>
    <t>Pedroza, Franklin</t>
  </si>
  <si>
    <t>Barber, Charlene</t>
  </si>
  <si>
    <t>Walthalt, Pat</t>
  </si>
  <si>
    <t>Estrada, Eric</t>
  </si>
  <si>
    <t>Perry, Vernon</t>
  </si>
  <si>
    <t>Ramos, Jesse</t>
  </si>
  <si>
    <t>THE DRAFT HOUSE</t>
  </si>
  <si>
    <t>Brooks, Tamika</t>
  </si>
  <si>
    <t>Cheung, Edward</t>
  </si>
  <si>
    <t>Dickenson, Corey</t>
  </si>
  <si>
    <t>Dickenson, Chris</t>
  </si>
  <si>
    <t>Gonzalez, Christina</t>
  </si>
  <si>
    <t>Loew, Ross</t>
  </si>
  <si>
    <t>Miller, Wes</t>
  </si>
  <si>
    <t>Padron, Gino</t>
  </si>
  <si>
    <t>Raphel, Cameron</t>
  </si>
  <si>
    <t>Sims, Chris</t>
  </si>
  <si>
    <t>St. Cyr, Arthur</t>
  </si>
  <si>
    <t>Trammel, Latrice</t>
  </si>
  <si>
    <t>Valdes, Gabriel</t>
  </si>
  <si>
    <t>Woods, John</t>
  </si>
  <si>
    <t>Sayre, John</t>
  </si>
  <si>
    <t>QUARTERLY EVENT: THURSDAY 4/11/24</t>
  </si>
  <si>
    <t>Owens, Bryan</t>
  </si>
  <si>
    <t>Morgan, Marcus "Moe"</t>
  </si>
  <si>
    <t>Taylor, Chad</t>
  </si>
  <si>
    <t>Rounami, Chris</t>
  </si>
  <si>
    <t>Shepherd, Mallory</t>
  </si>
  <si>
    <t>Ring, Vicki</t>
  </si>
  <si>
    <t>Lord, Amy</t>
  </si>
  <si>
    <t>Bohn, Dylan</t>
  </si>
  <si>
    <t>Tahbone, Ray</t>
  </si>
  <si>
    <t>Jones, Andrew</t>
  </si>
  <si>
    <t>Truong, Phillip</t>
  </si>
  <si>
    <t>Ellis, Nicole</t>
  </si>
  <si>
    <t>Hernandez, Anthony</t>
  </si>
  <si>
    <t>Williams, Terry</t>
  </si>
  <si>
    <t>Johnson, Robert</t>
  </si>
  <si>
    <t>Arista, Josue</t>
  </si>
  <si>
    <t>Wilson, Jason</t>
  </si>
  <si>
    <t>Bernet, Larry</t>
  </si>
  <si>
    <t>Franze, Joseph</t>
  </si>
  <si>
    <t>Green, Kelly</t>
  </si>
  <si>
    <t>Link, Chris</t>
  </si>
  <si>
    <t>Escobar, Julio</t>
  </si>
  <si>
    <t>Milliage, Darwin</t>
  </si>
  <si>
    <t>Manriquez, Rocio</t>
  </si>
  <si>
    <t>Maravillia, John</t>
  </si>
  <si>
    <t>Roe, Connie</t>
  </si>
  <si>
    <t>Dodd, Logan</t>
  </si>
  <si>
    <t>Sands, Tate</t>
  </si>
  <si>
    <t>Ramos, Joshua</t>
  </si>
  <si>
    <t>Memel, Amy</t>
  </si>
  <si>
    <t>Bland, Josh</t>
  </si>
  <si>
    <t>Massy, Michael</t>
  </si>
  <si>
    <t>Zarate, Michael</t>
  </si>
  <si>
    <t>Mergell, Jamie</t>
  </si>
  <si>
    <t>Saaed, Abdullah</t>
  </si>
  <si>
    <t>$325 CASH PRIZE</t>
  </si>
  <si>
    <t>Streeter, Jenny</t>
  </si>
  <si>
    <t>Delgado, Sabastian</t>
  </si>
  <si>
    <t>Haddad, JP</t>
  </si>
  <si>
    <t>$310 CASH PRIZE</t>
  </si>
  <si>
    <t>Galarza, Jason</t>
  </si>
  <si>
    <t>Parish, Amanda</t>
  </si>
  <si>
    <t>Zarate, Mike</t>
  </si>
  <si>
    <t>Bennett, Amber</t>
  </si>
  <si>
    <t>Valdes, Gabe</t>
  </si>
  <si>
    <t>Roatch, Dave</t>
  </si>
  <si>
    <t>Saeed, Abdullah</t>
  </si>
  <si>
    <t>Strate, Alex</t>
  </si>
  <si>
    <t>Clay, Greg</t>
  </si>
  <si>
    <t>Sayler, Joseph</t>
  </si>
  <si>
    <t>Adigon, Zoila</t>
  </si>
  <si>
    <t>Dallman, Jeff</t>
  </si>
  <si>
    <t>Dallman, Wendy</t>
  </si>
  <si>
    <t>Rambhatla, Subesh</t>
  </si>
  <si>
    <t>Martin, Justin</t>
  </si>
  <si>
    <t>Adigon, AJ</t>
  </si>
  <si>
    <t>Madala, Mahanth</t>
  </si>
  <si>
    <t>Lutz, Hayden</t>
  </si>
  <si>
    <t>Keenom, Jeremy</t>
  </si>
  <si>
    <t>Blakney, Michael</t>
  </si>
  <si>
    <t>Parks, Marcus</t>
  </si>
  <si>
    <t>Ellison, Lyrell</t>
  </si>
  <si>
    <t>Romero, Zeke</t>
  </si>
  <si>
    <t>Stovall, Keith</t>
  </si>
  <si>
    <t>Pasunuri, Santasashawar</t>
  </si>
  <si>
    <t>McGruder, Beth</t>
  </si>
  <si>
    <t>Kapa, Suresh</t>
  </si>
  <si>
    <t>Davis, Darren</t>
  </si>
  <si>
    <t>Mullins, Jade</t>
  </si>
  <si>
    <t>Loudamy, Terry</t>
  </si>
  <si>
    <t>Tornakian, Parsegh</t>
  </si>
  <si>
    <t>QUARTERLY EVENT: THURSDAY JULY 11TH</t>
  </si>
  <si>
    <t>Pulipah, Aneesh</t>
  </si>
  <si>
    <t>Kameboina, Dinesh</t>
  </si>
  <si>
    <t>Sharma, Bibhushan</t>
  </si>
  <si>
    <t>Lowden, Andrew</t>
  </si>
  <si>
    <t>Garcia, Paul</t>
  </si>
  <si>
    <t>Sanjeer, silla</t>
  </si>
  <si>
    <t>Boyina, Naveen</t>
  </si>
  <si>
    <t>Martinez, David</t>
  </si>
  <si>
    <t>Mendoza, Diego</t>
  </si>
  <si>
    <t>Masso, Michael</t>
  </si>
  <si>
    <t>Woona, April</t>
  </si>
  <si>
    <t>Gudla, Venkat</t>
  </si>
  <si>
    <t>Silla, Sanjeer</t>
  </si>
  <si>
    <t>Dollman, Wendy</t>
  </si>
  <si>
    <t>Dollman, Jeff</t>
  </si>
  <si>
    <t>QUARTERLY EVENT: THURSDAY 10/10/24</t>
  </si>
  <si>
    <t>Crenshaw, Dane</t>
  </si>
  <si>
    <t>Matthews, William</t>
  </si>
  <si>
    <t>Hartson, Brandon</t>
  </si>
  <si>
    <t>King, Vicki</t>
  </si>
  <si>
    <t>Widdoes, Rhashella</t>
  </si>
  <si>
    <t>Miller, Demarcus</t>
  </si>
  <si>
    <t>Strupe, David</t>
  </si>
  <si>
    <t>Vamapartni, Shashonk</t>
  </si>
  <si>
    <t>Sri, Navva</t>
  </si>
  <si>
    <t>Patel, Shray</t>
  </si>
  <si>
    <t>Nalla, Sai</t>
  </si>
  <si>
    <t>Khatri, Praner</t>
  </si>
  <si>
    <t>Saleem, Samy</t>
  </si>
  <si>
    <t>Gadabaina, Adi</t>
  </si>
  <si>
    <t>Syed, Abbul</t>
  </si>
  <si>
    <t>Benz, Sharlet</t>
  </si>
  <si>
    <t>Nagulla, Saiteja</t>
  </si>
  <si>
    <t>Tangu, Vinay Reddy</t>
  </si>
  <si>
    <t>Abdul, Syed</t>
  </si>
  <si>
    <t>Koppala, Hemanth</t>
  </si>
  <si>
    <t>QUARTERLY EVENT: THURSDAY 1/2/25</t>
  </si>
  <si>
    <t>Gutierrez, Enrique</t>
  </si>
  <si>
    <t>Yad, Adi</t>
  </si>
  <si>
    <t>Kakkireni, Akhil</t>
  </si>
  <si>
    <t>Khatri, Pranav</t>
  </si>
  <si>
    <t>Reddy, Vinay</t>
  </si>
  <si>
    <t>Jogannagari, Vinay</t>
  </si>
  <si>
    <t>Alberran, Ronald</t>
  </si>
  <si>
    <t>Gurrappagari, Vamshi</t>
  </si>
  <si>
    <t>Kuppula, Hemanth</t>
  </si>
  <si>
    <t>Kongtham, Kkarthik</t>
  </si>
  <si>
    <t>Kuthuru, Vinad</t>
  </si>
  <si>
    <t>Dos Santos, Andre</t>
  </si>
  <si>
    <t>Valdez, Gabriel</t>
  </si>
  <si>
    <t>Cayama, Alberto</t>
  </si>
  <si>
    <t>Karri, Sri</t>
  </si>
  <si>
    <t>Pinney, Jordan</t>
  </si>
  <si>
    <t>Burnett, Jeremy</t>
  </si>
  <si>
    <t>Alberran, Roberd</t>
  </si>
  <si>
    <t>i]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</si>
</sst>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7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0"/>
      <color rgb="FFFFC000"/>
      <name val="Arial"/>
      <family val="2"/>
    </font>
    <font>
      <b/>
      <sz val="26"/>
      <color rgb="FFFFFF00"/>
      <name val="Arial"/>
      <family val="2"/>
    </font>
    <font>
      <b/>
      <sz val="26"/>
      <color rgb="FFFFC000"/>
      <name val="Arial"/>
      <family val="2"/>
    </font>
    <font>
      <sz val="1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58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37" applyFont="1" applyAlignment="1">
      <alignment horizontal="center" wrapText="1"/>
    </xf>
    <xf numFmtId="0" fontId="30" fillId="25" borderId="0" xfId="0" applyFont="1" applyFill="1"/>
    <xf numFmtId="0" fontId="31" fillId="25" borderId="0" xfId="0" applyFont="1" applyFill="1"/>
    <xf numFmtId="0" fontId="32" fillId="25" borderId="0" xfId="0" applyFont="1" applyFill="1"/>
    <xf numFmtId="0" fontId="22" fillId="26" borderId="10" xfId="0" applyFont="1" applyFill="1" applyBorder="1" applyAlignment="1">
      <alignment horizontal="center" wrapText="1"/>
    </xf>
    <xf numFmtId="0" fontId="26" fillId="26" borderId="10" xfId="37" applyFont="1" applyFill="1" applyBorder="1" applyAlignment="1">
      <alignment horizontal="center" wrapText="1"/>
    </xf>
    <xf numFmtId="0" fontId="26" fillId="27" borderId="10" xfId="37" applyFont="1" applyFill="1" applyBorder="1" applyAlignment="1">
      <alignment horizontal="center" wrapText="1"/>
    </xf>
    <xf numFmtId="0" fontId="26" fillId="0" borderId="10" xfId="37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0" fontId="26" fillId="28" borderId="10" xfId="37" applyFont="1" applyFill="1" applyBorder="1" applyAlignment="1">
      <alignment horizontal="center" wrapText="1"/>
    </xf>
    <xf numFmtId="0" fontId="30" fillId="25" borderId="11" xfId="0" applyFont="1" applyFill="1" applyBorder="1"/>
    <xf numFmtId="0" fontId="31" fillId="25" borderId="11" xfId="0" applyFont="1" applyFill="1" applyBorder="1"/>
    <xf numFmtId="0" fontId="32" fillId="25" borderId="11" xfId="0" applyFont="1" applyFill="1" applyBorder="1"/>
    <xf numFmtId="0" fontId="31" fillId="0" borderId="0" xfId="0" applyFont="1"/>
    <xf numFmtId="0" fontId="32" fillId="0" borderId="0" xfId="0" applyFont="1"/>
    <xf numFmtId="0" fontId="22" fillId="0" borderId="10" xfId="0" applyFont="1" applyBorder="1" applyAlignment="1">
      <alignment horizontal="center" wrapText="1"/>
    </xf>
    <xf numFmtId="0" fontId="36" fillId="26" borderId="10" xfId="0" applyFont="1" applyFill="1" applyBorder="1" applyAlignment="1">
      <alignment horizontal="center" wrapText="1"/>
    </xf>
    <xf numFmtId="0" fontId="0" fillId="25" borderId="13" xfId="0" applyFill="1" applyBorder="1" applyAlignment="1">
      <alignment horizontal="center"/>
    </xf>
    <xf numFmtId="0" fontId="0" fillId="25" borderId="12" xfId="0" applyFill="1" applyBorder="1" applyAlignment="1">
      <alignment horizontal="center"/>
    </xf>
    <xf numFmtId="0" fontId="0" fillId="0" borderId="12" xfId="0" applyBorder="1"/>
    <xf numFmtId="0" fontId="27" fillId="25" borderId="11" xfId="0" applyFont="1" applyFill="1" applyBorder="1" applyAlignment="1">
      <alignment horizontal="center"/>
    </xf>
    <xf numFmtId="0" fontId="27" fillId="25" borderId="0" xfId="0" applyFont="1" applyFill="1" applyAlignment="1">
      <alignment horizontal="center"/>
    </xf>
    <xf numFmtId="0" fontId="28" fillId="25" borderId="11" xfId="0" applyFont="1" applyFill="1" applyBorder="1" applyAlignment="1">
      <alignment horizontal="center"/>
    </xf>
    <xf numFmtId="0" fontId="28" fillId="25" borderId="0" xfId="0" applyFont="1" applyFill="1" applyAlignment="1">
      <alignment horizontal="center"/>
    </xf>
    <xf numFmtId="0" fontId="20" fillId="25" borderId="11" xfId="0" applyFont="1" applyFill="1" applyBorder="1" applyAlignment="1">
      <alignment horizontal="center"/>
    </xf>
    <xf numFmtId="0" fontId="20" fillId="25" borderId="0" xfId="0" applyFont="1" applyFill="1" applyAlignment="1">
      <alignment horizontal="center"/>
    </xf>
    <xf numFmtId="0" fontId="33" fillId="25" borderId="11" xfId="0" applyFont="1" applyFill="1" applyBorder="1" applyAlignment="1">
      <alignment horizontal="center"/>
    </xf>
    <xf numFmtId="0" fontId="33" fillId="25" borderId="0" xfId="0" applyFont="1" applyFill="1" applyAlignment="1">
      <alignment horizontal="center"/>
    </xf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34" fillId="25" borderId="11" xfId="0" applyFont="1" applyFill="1" applyBorder="1" applyAlignment="1">
      <alignment horizontal="center"/>
    </xf>
    <xf numFmtId="0" fontId="35" fillId="25" borderId="0" xfId="0" applyFont="1" applyFill="1" applyAlignment="1">
      <alignment horizontal="center"/>
    </xf>
    <xf numFmtId="0" fontId="29" fillId="25" borderId="11" xfId="0" applyFont="1" applyFill="1" applyBorder="1" applyAlignment="1">
      <alignment horizontal="center"/>
    </xf>
    <xf numFmtId="0" fontId="29" fillId="25" borderId="0" xfId="0" applyFont="1" applyFill="1" applyAlignment="1">
      <alignment horizontal="center"/>
    </xf>
    <xf numFmtId="0" fontId="0" fillId="25" borderId="11" xfId="0" applyFill="1" applyBorder="1"/>
    <xf numFmtId="0" fontId="0" fillId="25" borderId="0" xfId="0" applyFill="1"/>
    <xf numFmtId="0" fontId="0" fillId="29" borderId="0" xfId="0" applyFill="1" applyAlignment="1">
      <alignment horizontal="center"/>
    </xf>
    <xf numFmtId="0" fontId="27" fillId="25" borderId="10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8" fillId="25" borderId="15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20" fillId="25" borderId="15" xfId="0" applyFont="1" applyFill="1" applyBorder="1" applyAlignment="1">
      <alignment horizontal="center"/>
    </xf>
    <xf numFmtId="0" fontId="0" fillId="25" borderId="10" xfId="0" applyFill="1" applyBorder="1"/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51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37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65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400-00005D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9</xdr:col>
      <xdr:colOff>9525</xdr:colOff>
      <xdr:row>1</xdr:row>
      <xdr:rowOff>0</xdr:rowOff>
    </xdr:to>
    <xdr:pic>
      <xdr:nvPicPr>
        <xdr:cNvPr id="53439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500-0000BF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245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12</xdr:col>
      <xdr:colOff>9525</xdr:colOff>
      <xdr:row>50</xdr:row>
      <xdr:rowOff>1485900</xdr:rowOff>
    </xdr:to>
    <xdr:pic>
      <xdr:nvPicPr>
        <xdr:cNvPr id="53440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500-0000C0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01475"/>
          <a:ext cx="79248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2354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82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10</xdr:col>
      <xdr:colOff>9525</xdr:colOff>
      <xdr:row>1</xdr:row>
      <xdr:rowOff>0</xdr:rowOff>
    </xdr:to>
    <xdr:pic>
      <xdr:nvPicPr>
        <xdr:cNvPr id="51349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700-000095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722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0377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800-0000C9C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5"/>
  <sheetViews>
    <sheetView topLeftCell="A2" workbookViewId="0">
      <selection activeCell="H10" sqref="H10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26"/>
      <c r="B1" s="26"/>
      <c r="C1" s="26"/>
      <c r="D1" s="26"/>
      <c r="E1" s="26"/>
      <c r="F1" s="26"/>
      <c r="G1" s="26"/>
      <c r="H1" s="26"/>
      <c r="I1" s="26"/>
    </row>
    <row r="2" spans="1:15" ht="45" customHeight="1" x14ac:dyDescent="0.5">
      <c r="A2" s="27" t="s">
        <v>170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ht="40.5" customHeight="1" x14ac:dyDescent="0.4">
      <c r="A3" s="29" t="s">
        <v>186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5" ht="9.75" customHeight="1" x14ac:dyDescent="0.4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5" ht="30" customHeight="1" x14ac:dyDescent="0.4">
      <c r="A5" s="31" t="s">
        <v>222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</row>
    <row r="6" spans="1:15" ht="21" customHeight="1" x14ac:dyDescent="0.2">
      <c r="A6" s="24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45309</v>
      </c>
      <c r="E7" s="2">
        <v>45316</v>
      </c>
      <c r="F7" s="2">
        <v>45323</v>
      </c>
      <c r="G7" s="2">
        <v>45330</v>
      </c>
      <c r="H7" s="2">
        <v>45337</v>
      </c>
      <c r="I7" s="2">
        <v>45344</v>
      </c>
      <c r="J7" s="2">
        <v>45351</v>
      </c>
      <c r="K7" s="2">
        <v>45358</v>
      </c>
      <c r="L7" s="2">
        <v>45365</v>
      </c>
      <c r="M7" s="2">
        <v>45372</v>
      </c>
      <c r="N7" s="2">
        <v>45379</v>
      </c>
      <c r="O7" s="2">
        <v>45386</v>
      </c>
    </row>
    <row r="8" spans="1:15" ht="15" customHeight="1" x14ac:dyDescent="0.2">
      <c r="A8" s="10">
        <v>1</v>
      </c>
      <c r="B8" s="10" t="s">
        <v>179</v>
      </c>
      <c r="C8" s="12">
        <f t="shared" ref="C8:C39" si="0">SUM(D8:O8)</f>
        <v>4370</v>
      </c>
      <c r="D8" s="13">
        <v>425</v>
      </c>
      <c r="E8" s="13">
        <v>575</v>
      </c>
      <c r="F8" s="13">
        <v>250</v>
      </c>
      <c r="G8" s="13">
        <v>575</v>
      </c>
      <c r="H8" s="13">
        <v>375</v>
      </c>
      <c r="I8" s="13">
        <v>250</v>
      </c>
      <c r="J8" s="13">
        <v>425</v>
      </c>
      <c r="K8" s="13">
        <v>145</v>
      </c>
      <c r="L8" s="13">
        <v>275</v>
      </c>
      <c r="M8" s="13">
        <v>575</v>
      </c>
      <c r="N8" s="13">
        <v>250</v>
      </c>
      <c r="O8" s="13">
        <v>250</v>
      </c>
    </row>
    <row r="9" spans="1:15" ht="15" customHeight="1" x14ac:dyDescent="0.2">
      <c r="A9" s="10">
        <v>2</v>
      </c>
      <c r="B9" s="10" t="s">
        <v>185</v>
      </c>
      <c r="C9" s="12">
        <f t="shared" si="0"/>
        <v>4125</v>
      </c>
      <c r="D9" s="13">
        <v>275</v>
      </c>
      <c r="E9" s="13">
        <v>350</v>
      </c>
      <c r="F9" s="13">
        <v>275</v>
      </c>
      <c r="G9" s="13">
        <v>350</v>
      </c>
      <c r="H9" s="13">
        <v>350</v>
      </c>
      <c r="I9" s="13">
        <v>350</v>
      </c>
      <c r="J9" s="13">
        <v>475</v>
      </c>
      <c r="K9" s="13">
        <v>325</v>
      </c>
      <c r="L9" s="13">
        <v>250</v>
      </c>
      <c r="M9" s="13">
        <v>325</v>
      </c>
      <c r="N9" s="13">
        <v>375</v>
      </c>
      <c r="O9" s="13">
        <v>425</v>
      </c>
    </row>
    <row r="10" spans="1:15" ht="15" customHeight="1" x14ac:dyDescent="0.2">
      <c r="A10" s="10">
        <v>3</v>
      </c>
      <c r="B10" s="10" t="s">
        <v>183</v>
      </c>
      <c r="C10" s="12">
        <f t="shared" si="0"/>
        <v>3600</v>
      </c>
      <c r="D10" s="13">
        <v>575</v>
      </c>
      <c r="E10" s="13">
        <v>375</v>
      </c>
      <c r="F10" s="13">
        <v>350</v>
      </c>
      <c r="G10" s="13">
        <v>375</v>
      </c>
      <c r="H10" s="13">
        <v>0</v>
      </c>
      <c r="I10" s="13">
        <v>475</v>
      </c>
      <c r="J10" s="13">
        <v>575</v>
      </c>
      <c r="K10" s="13">
        <v>300</v>
      </c>
      <c r="L10" s="13">
        <v>575</v>
      </c>
      <c r="M10" s="13">
        <v>0</v>
      </c>
      <c r="N10" s="13">
        <v>0</v>
      </c>
      <c r="O10" s="13">
        <v>0</v>
      </c>
    </row>
    <row r="11" spans="1:15" ht="15" customHeight="1" x14ac:dyDescent="0.2">
      <c r="A11" s="10">
        <v>4</v>
      </c>
      <c r="B11" s="10" t="s">
        <v>176</v>
      </c>
      <c r="C11" s="12">
        <f t="shared" si="0"/>
        <v>2775</v>
      </c>
      <c r="D11" s="13">
        <v>225</v>
      </c>
      <c r="E11" s="13">
        <v>0</v>
      </c>
      <c r="F11" s="13">
        <v>0</v>
      </c>
      <c r="G11" s="13">
        <v>0</v>
      </c>
      <c r="H11" s="13">
        <v>275</v>
      </c>
      <c r="I11" s="13">
        <v>325</v>
      </c>
      <c r="J11" s="13">
        <v>375</v>
      </c>
      <c r="K11" s="13">
        <v>175</v>
      </c>
      <c r="L11" s="13">
        <v>0</v>
      </c>
      <c r="M11" s="13">
        <v>475</v>
      </c>
      <c r="N11" s="13">
        <v>350</v>
      </c>
      <c r="O11" s="13">
        <v>575</v>
      </c>
    </row>
    <row r="12" spans="1:15" ht="15" customHeight="1" x14ac:dyDescent="0.2">
      <c r="A12" s="10">
        <v>5</v>
      </c>
      <c r="B12" s="10" t="s">
        <v>188</v>
      </c>
      <c r="C12" s="12">
        <f t="shared" si="0"/>
        <v>2530</v>
      </c>
      <c r="D12" s="13">
        <v>0</v>
      </c>
      <c r="E12" s="13">
        <v>325</v>
      </c>
      <c r="F12" s="13">
        <v>0</v>
      </c>
      <c r="G12" s="13">
        <v>325</v>
      </c>
      <c r="H12" s="13">
        <v>575</v>
      </c>
      <c r="I12" s="13">
        <v>575</v>
      </c>
      <c r="J12" s="13">
        <v>0</v>
      </c>
      <c r="K12" s="13">
        <v>130</v>
      </c>
      <c r="L12" s="13">
        <v>325</v>
      </c>
      <c r="M12" s="13">
        <v>0</v>
      </c>
      <c r="N12" s="13">
        <v>0</v>
      </c>
      <c r="O12" s="13">
        <v>275</v>
      </c>
    </row>
    <row r="13" spans="1:15" ht="15" customHeight="1" x14ac:dyDescent="0.2">
      <c r="A13" s="10">
        <v>6</v>
      </c>
      <c r="B13" s="10" t="s">
        <v>187</v>
      </c>
      <c r="C13" s="12">
        <f t="shared" si="0"/>
        <v>2525</v>
      </c>
      <c r="D13" s="13">
        <v>0</v>
      </c>
      <c r="E13" s="13">
        <v>425</v>
      </c>
      <c r="F13" s="13">
        <v>300</v>
      </c>
      <c r="G13" s="13">
        <v>425</v>
      </c>
      <c r="H13" s="13">
        <v>325</v>
      </c>
      <c r="I13" s="13">
        <v>0</v>
      </c>
      <c r="J13" s="13">
        <v>0</v>
      </c>
      <c r="K13" s="13">
        <v>475</v>
      </c>
      <c r="L13" s="13">
        <v>0</v>
      </c>
      <c r="M13" s="13">
        <v>350</v>
      </c>
      <c r="N13" s="13">
        <v>0</v>
      </c>
      <c r="O13" s="13">
        <v>225</v>
      </c>
    </row>
    <row r="14" spans="1:15" ht="15" customHeight="1" x14ac:dyDescent="0.2">
      <c r="A14" s="10">
        <v>7</v>
      </c>
      <c r="B14" s="10" t="s">
        <v>171</v>
      </c>
      <c r="C14" s="12">
        <f t="shared" si="0"/>
        <v>2250</v>
      </c>
      <c r="D14" s="13">
        <v>200</v>
      </c>
      <c r="E14" s="13">
        <v>0</v>
      </c>
      <c r="F14" s="13">
        <v>325</v>
      </c>
      <c r="G14" s="13">
        <v>0</v>
      </c>
      <c r="H14" s="13">
        <v>475</v>
      </c>
      <c r="I14" s="13">
        <v>300</v>
      </c>
      <c r="J14" s="13">
        <v>350</v>
      </c>
      <c r="K14" s="13">
        <v>375</v>
      </c>
      <c r="L14" s="13">
        <v>225</v>
      </c>
      <c r="M14" s="13">
        <v>0</v>
      </c>
      <c r="N14" s="13">
        <v>0</v>
      </c>
      <c r="O14" s="13">
        <v>0</v>
      </c>
    </row>
    <row r="15" spans="1:15" ht="15" customHeight="1" x14ac:dyDescent="0.2">
      <c r="A15" s="10">
        <v>8</v>
      </c>
      <c r="B15" s="10" t="s">
        <v>177</v>
      </c>
      <c r="C15" s="12">
        <f t="shared" si="0"/>
        <v>2175</v>
      </c>
      <c r="D15" s="13">
        <v>325</v>
      </c>
      <c r="E15" s="13">
        <v>275</v>
      </c>
      <c r="F15" s="13">
        <v>0</v>
      </c>
      <c r="G15" s="13">
        <v>275</v>
      </c>
      <c r="H15" s="13">
        <v>0</v>
      </c>
      <c r="I15" s="13">
        <v>0</v>
      </c>
      <c r="J15" s="13">
        <v>0</v>
      </c>
      <c r="K15" s="13">
        <v>0</v>
      </c>
      <c r="L15" s="13">
        <v>300</v>
      </c>
      <c r="M15" s="13">
        <v>250</v>
      </c>
      <c r="N15" s="13">
        <v>425</v>
      </c>
      <c r="O15" s="13">
        <v>325</v>
      </c>
    </row>
    <row r="16" spans="1:15" ht="15" customHeight="1" x14ac:dyDescent="0.2">
      <c r="A16" s="10">
        <v>9</v>
      </c>
      <c r="B16" s="10" t="s">
        <v>181</v>
      </c>
      <c r="C16" s="12">
        <f t="shared" si="0"/>
        <v>2100</v>
      </c>
      <c r="D16" s="13">
        <v>250</v>
      </c>
      <c r="E16" s="13">
        <v>475</v>
      </c>
      <c r="F16" s="13">
        <v>225</v>
      </c>
      <c r="G16" s="13">
        <v>475</v>
      </c>
      <c r="H16" s="13">
        <v>300</v>
      </c>
      <c r="I16" s="13">
        <v>375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</row>
    <row r="17" spans="1:15" ht="15" customHeight="1" x14ac:dyDescent="0.2">
      <c r="A17" s="10">
        <v>10</v>
      </c>
      <c r="B17" s="10" t="s">
        <v>175</v>
      </c>
      <c r="C17" s="12">
        <f t="shared" si="0"/>
        <v>2060</v>
      </c>
      <c r="D17" s="13">
        <v>300</v>
      </c>
      <c r="E17" s="13">
        <v>0</v>
      </c>
      <c r="F17" s="13">
        <v>0</v>
      </c>
      <c r="G17" s="13">
        <v>0</v>
      </c>
      <c r="H17" s="13">
        <v>0</v>
      </c>
      <c r="I17" s="13">
        <v>425</v>
      </c>
      <c r="J17" s="13">
        <v>0</v>
      </c>
      <c r="K17" s="13">
        <v>160</v>
      </c>
      <c r="L17" s="13">
        <v>0</v>
      </c>
      <c r="M17" s="13">
        <v>375</v>
      </c>
      <c r="N17" s="13">
        <v>325</v>
      </c>
      <c r="O17" s="13">
        <v>475</v>
      </c>
    </row>
    <row r="18" spans="1:15" ht="15" customHeight="1" x14ac:dyDescent="0.2">
      <c r="A18" s="10">
        <v>11</v>
      </c>
      <c r="B18" s="10" t="s">
        <v>190</v>
      </c>
      <c r="C18" s="11">
        <f t="shared" si="0"/>
        <v>1550</v>
      </c>
      <c r="D18" s="13">
        <v>0</v>
      </c>
      <c r="E18" s="13">
        <v>250</v>
      </c>
      <c r="F18" s="13">
        <v>475</v>
      </c>
      <c r="G18" s="13">
        <v>250</v>
      </c>
      <c r="H18" s="13">
        <v>0</v>
      </c>
      <c r="I18" s="13">
        <v>0</v>
      </c>
      <c r="J18" s="13">
        <v>0</v>
      </c>
      <c r="K18" s="13">
        <v>575</v>
      </c>
      <c r="L18" s="13">
        <v>0</v>
      </c>
      <c r="M18" s="13">
        <v>0</v>
      </c>
      <c r="N18" s="13">
        <v>0</v>
      </c>
      <c r="O18" s="13">
        <v>0</v>
      </c>
    </row>
    <row r="19" spans="1:15" ht="15" customHeight="1" x14ac:dyDescent="0.2">
      <c r="A19" s="10">
        <v>12</v>
      </c>
      <c r="B19" s="10" t="s">
        <v>172</v>
      </c>
      <c r="C19" s="11">
        <f t="shared" si="0"/>
        <v>1375</v>
      </c>
      <c r="D19" s="13">
        <v>375</v>
      </c>
      <c r="E19" s="13">
        <v>0</v>
      </c>
      <c r="F19" s="13">
        <v>375</v>
      </c>
      <c r="G19" s="13">
        <v>0</v>
      </c>
      <c r="H19" s="13">
        <v>0</v>
      </c>
      <c r="I19" s="13">
        <v>0</v>
      </c>
      <c r="J19" s="13">
        <v>0</v>
      </c>
      <c r="K19" s="13">
        <v>275</v>
      </c>
      <c r="L19" s="13">
        <v>0</v>
      </c>
      <c r="M19" s="13">
        <v>0</v>
      </c>
      <c r="N19" s="13">
        <v>0</v>
      </c>
      <c r="O19" s="13">
        <v>350</v>
      </c>
    </row>
    <row r="20" spans="1:15" ht="15" customHeight="1" x14ac:dyDescent="0.2">
      <c r="A20" s="10">
        <v>13</v>
      </c>
      <c r="B20" s="10" t="s">
        <v>200</v>
      </c>
      <c r="C20" s="11">
        <f t="shared" si="0"/>
        <v>815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275</v>
      </c>
      <c r="J20" s="13">
        <v>0</v>
      </c>
      <c r="K20" s="13">
        <v>0</v>
      </c>
      <c r="L20" s="13">
        <v>425</v>
      </c>
      <c r="M20" s="13">
        <v>115</v>
      </c>
      <c r="N20" s="13">
        <v>0</v>
      </c>
      <c r="O20" s="13">
        <v>0</v>
      </c>
    </row>
    <row r="21" spans="1:15" ht="15" customHeight="1" x14ac:dyDescent="0.2">
      <c r="A21" s="10">
        <v>14</v>
      </c>
      <c r="B21" s="10" t="s">
        <v>203</v>
      </c>
      <c r="C21" s="11">
        <f t="shared" si="0"/>
        <v>800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225</v>
      </c>
      <c r="L21" s="13">
        <v>0</v>
      </c>
      <c r="M21" s="13">
        <v>0</v>
      </c>
      <c r="N21" s="13">
        <v>575</v>
      </c>
      <c r="O21" s="13">
        <v>0</v>
      </c>
    </row>
    <row r="22" spans="1:15" ht="15" customHeight="1" x14ac:dyDescent="0.2">
      <c r="A22" s="10">
        <v>15</v>
      </c>
      <c r="B22" s="10" t="s">
        <v>197</v>
      </c>
      <c r="C22" s="11">
        <f t="shared" si="0"/>
        <v>725</v>
      </c>
      <c r="D22" s="13">
        <v>0</v>
      </c>
      <c r="E22" s="13">
        <v>0</v>
      </c>
      <c r="F22" s="13">
        <v>0</v>
      </c>
      <c r="G22" s="13">
        <v>0</v>
      </c>
      <c r="H22" s="13">
        <v>425</v>
      </c>
      <c r="I22" s="13">
        <v>0</v>
      </c>
      <c r="J22" s="13">
        <v>0</v>
      </c>
      <c r="K22" s="13">
        <v>0</v>
      </c>
      <c r="L22" s="13">
        <v>0</v>
      </c>
      <c r="M22" s="13">
        <v>300</v>
      </c>
      <c r="N22" s="13">
        <v>0</v>
      </c>
      <c r="O22" s="13">
        <v>0</v>
      </c>
    </row>
    <row r="23" spans="1:15" ht="15" customHeight="1" x14ac:dyDescent="0.2">
      <c r="A23" s="10">
        <v>16</v>
      </c>
      <c r="B23" s="10" t="s">
        <v>214</v>
      </c>
      <c r="C23" s="11">
        <f t="shared" si="0"/>
        <v>605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130</v>
      </c>
      <c r="N23" s="13">
        <v>475</v>
      </c>
      <c r="O23" s="13">
        <v>0</v>
      </c>
    </row>
    <row r="24" spans="1:15" ht="15" customHeight="1" x14ac:dyDescent="0.2">
      <c r="A24" s="10">
        <v>17</v>
      </c>
      <c r="B24" s="10" t="s">
        <v>189</v>
      </c>
      <c r="C24" s="11">
        <f t="shared" si="0"/>
        <v>600</v>
      </c>
      <c r="D24" s="13">
        <v>0</v>
      </c>
      <c r="E24" s="13">
        <v>300</v>
      </c>
      <c r="F24" s="13">
        <v>0</v>
      </c>
      <c r="G24" s="13">
        <v>300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</row>
    <row r="25" spans="1:15" ht="15" customHeight="1" x14ac:dyDescent="0.2">
      <c r="A25" s="10">
        <v>18</v>
      </c>
      <c r="B25" s="10" t="s">
        <v>193</v>
      </c>
      <c r="C25" s="11">
        <f t="shared" si="0"/>
        <v>575</v>
      </c>
      <c r="D25" s="13">
        <v>0</v>
      </c>
      <c r="E25" s="13">
        <v>0</v>
      </c>
      <c r="F25" s="13">
        <v>575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</row>
    <row r="26" spans="1:15" ht="15" customHeight="1" x14ac:dyDescent="0.2">
      <c r="A26" s="10">
        <v>18</v>
      </c>
      <c r="B26" s="10" t="s">
        <v>198</v>
      </c>
      <c r="C26" s="11">
        <f t="shared" si="0"/>
        <v>575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200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375</v>
      </c>
    </row>
    <row r="27" spans="1:15" ht="15" customHeight="1" x14ac:dyDescent="0.2">
      <c r="A27" s="10">
        <v>19</v>
      </c>
      <c r="B27" s="10" t="s">
        <v>27</v>
      </c>
      <c r="C27" s="11">
        <f t="shared" si="0"/>
        <v>475</v>
      </c>
      <c r="D27" s="13">
        <v>475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</row>
    <row r="28" spans="1:15" ht="15" customHeight="1" x14ac:dyDescent="0.2">
      <c r="A28" s="10">
        <v>19</v>
      </c>
      <c r="B28" s="10" t="s">
        <v>213</v>
      </c>
      <c r="C28" s="11">
        <f t="shared" si="0"/>
        <v>475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475</v>
      </c>
      <c r="M28" s="13">
        <v>0</v>
      </c>
      <c r="N28" s="13">
        <v>0</v>
      </c>
      <c r="O28" s="13">
        <v>0</v>
      </c>
    </row>
    <row r="29" spans="1:15" ht="15" customHeight="1" x14ac:dyDescent="0.2">
      <c r="A29" s="10">
        <v>20</v>
      </c>
      <c r="B29" s="10" t="s">
        <v>191</v>
      </c>
      <c r="C29" s="11">
        <f t="shared" si="0"/>
        <v>450</v>
      </c>
      <c r="D29" s="13">
        <v>0</v>
      </c>
      <c r="E29" s="13">
        <v>225</v>
      </c>
      <c r="F29" s="13">
        <v>0</v>
      </c>
      <c r="G29" s="13">
        <v>225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0</v>
      </c>
    </row>
    <row r="30" spans="1:15" ht="15" customHeight="1" x14ac:dyDescent="0.2">
      <c r="A30" s="10">
        <v>21</v>
      </c>
      <c r="B30" s="10" t="s">
        <v>194</v>
      </c>
      <c r="C30" s="11">
        <f t="shared" si="0"/>
        <v>425</v>
      </c>
      <c r="D30" s="13">
        <v>0</v>
      </c>
      <c r="E30" s="13">
        <v>0</v>
      </c>
      <c r="F30" s="13">
        <v>425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</row>
    <row r="31" spans="1:15" ht="15" customHeight="1" x14ac:dyDescent="0.2">
      <c r="A31" s="10">
        <v>21</v>
      </c>
      <c r="B31" s="10" t="s">
        <v>201</v>
      </c>
      <c r="C31" s="11">
        <f t="shared" si="0"/>
        <v>425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425</v>
      </c>
      <c r="L31" s="13">
        <v>0</v>
      </c>
      <c r="M31" s="13">
        <v>0</v>
      </c>
      <c r="N31" s="13">
        <v>0</v>
      </c>
      <c r="O31" s="13">
        <v>0</v>
      </c>
    </row>
    <row r="32" spans="1:15" ht="15" customHeight="1" x14ac:dyDescent="0.2">
      <c r="A32" s="10">
        <v>21</v>
      </c>
      <c r="B32" s="10" t="s">
        <v>221</v>
      </c>
      <c r="C32" s="11">
        <f t="shared" si="0"/>
        <v>425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425</v>
      </c>
      <c r="N32" s="13">
        <v>0</v>
      </c>
      <c r="O32" s="13">
        <v>0</v>
      </c>
    </row>
    <row r="33" spans="1:15" ht="15" customHeight="1" x14ac:dyDescent="0.2">
      <c r="A33" s="10">
        <v>22</v>
      </c>
      <c r="B33" s="10" t="s">
        <v>204</v>
      </c>
      <c r="C33" s="11">
        <f t="shared" si="0"/>
        <v>415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115</v>
      </c>
      <c r="L33" s="13">
        <v>0</v>
      </c>
      <c r="M33" s="13">
        <v>0</v>
      </c>
      <c r="N33" s="13">
        <v>300</v>
      </c>
      <c r="O33" s="13">
        <v>0</v>
      </c>
    </row>
    <row r="34" spans="1:15" ht="15" customHeight="1" x14ac:dyDescent="0.2">
      <c r="A34" s="10">
        <v>23</v>
      </c>
      <c r="B34" s="10" t="s">
        <v>192</v>
      </c>
      <c r="C34" s="11">
        <f t="shared" si="0"/>
        <v>400</v>
      </c>
      <c r="D34" s="13">
        <v>0</v>
      </c>
      <c r="E34" s="13">
        <v>200</v>
      </c>
      <c r="F34" s="13">
        <v>0</v>
      </c>
      <c r="G34" s="13">
        <v>200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</row>
    <row r="35" spans="1:15" ht="15" customHeight="1" x14ac:dyDescent="0.2">
      <c r="A35" s="10">
        <v>24</v>
      </c>
      <c r="B35" s="10" t="s">
        <v>212</v>
      </c>
      <c r="C35" s="11">
        <f t="shared" si="0"/>
        <v>375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375</v>
      </c>
      <c r="M35" s="13">
        <v>0</v>
      </c>
      <c r="N35" s="13">
        <v>0</v>
      </c>
      <c r="O35" s="13">
        <v>0</v>
      </c>
    </row>
    <row r="36" spans="1:15" ht="15" customHeight="1" x14ac:dyDescent="0.2">
      <c r="A36" s="10">
        <v>24</v>
      </c>
      <c r="B36" s="10" t="s">
        <v>224</v>
      </c>
      <c r="C36" s="11">
        <f t="shared" si="0"/>
        <v>375</v>
      </c>
      <c r="D36" s="13">
        <v>0</v>
      </c>
      <c r="E36" s="13">
        <v>0</v>
      </c>
      <c r="F36" s="13">
        <v>175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200</v>
      </c>
    </row>
    <row r="37" spans="1:15" ht="15" customHeight="1" x14ac:dyDescent="0.2">
      <c r="A37" s="10">
        <v>25</v>
      </c>
      <c r="B37" s="10" t="s">
        <v>202</v>
      </c>
      <c r="C37" s="11">
        <f t="shared" si="0"/>
        <v>350</v>
      </c>
      <c r="D37" s="13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350</v>
      </c>
      <c r="L37" s="13">
        <v>0</v>
      </c>
      <c r="M37" s="13">
        <v>0</v>
      </c>
      <c r="N37" s="13">
        <v>0</v>
      </c>
      <c r="O37" s="13">
        <v>0</v>
      </c>
    </row>
    <row r="38" spans="1:15" ht="15" customHeight="1" x14ac:dyDescent="0.2">
      <c r="A38" s="10">
        <v>25</v>
      </c>
      <c r="B38" s="10" t="s">
        <v>184</v>
      </c>
      <c r="C38" s="11">
        <f t="shared" si="0"/>
        <v>350</v>
      </c>
      <c r="D38" s="13">
        <v>350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</row>
    <row r="39" spans="1:15" ht="15" customHeight="1" x14ac:dyDescent="0.2">
      <c r="A39" s="10">
        <v>25</v>
      </c>
      <c r="B39" s="10" t="s">
        <v>211</v>
      </c>
      <c r="C39" s="11">
        <f t="shared" si="0"/>
        <v>350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350</v>
      </c>
      <c r="M39" s="13">
        <v>0</v>
      </c>
      <c r="N39" s="13">
        <v>0</v>
      </c>
      <c r="O39" s="13">
        <v>0</v>
      </c>
    </row>
    <row r="40" spans="1:15" ht="15" customHeight="1" x14ac:dyDescent="0.2">
      <c r="A40" s="10">
        <v>26</v>
      </c>
      <c r="B40" s="10" t="s">
        <v>225</v>
      </c>
      <c r="C40" s="11">
        <f t="shared" ref="C40:C64" si="1">SUM(D40:O40)</f>
        <v>300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300</v>
      </c>
    </row>
    <row r="41" spans="1:15" ht="15" customHeight="1" x14ac:dyDescent="0.2">
      <c r="A41" s="10">
        <v>27</v>
      </c>
      <c r="B41" s="10" t="s">
        <v>220</v>
      </c>
      <c r="C41" s="11">
        <f t="shared" si="1"/>
        <v>275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275</v>
      </c>
      <c r="N41" s="13">
        <v>0</v>
      </c>
      <c r="O41" s="13">
        <v>0</v>
      </c>
    </row>
    <row r="42" spans="1:15" ht="15" customHeight="1" x14ac:dyDescent="0.2">
      <c r="A42" s="10">
        <v>27</v>
      </c>
      <c r="B42" s="10" t="s">
        <v>223</v>
      </c>
      <c r="C42" s="11">
        <f t="shared" si="1"/>
        <v>275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275</v>
      </c>
      <c r="O42" s="13">
        <v>0</v>
      </c>
    </row>
    <row r="43" spans="1:15" ht="15" customHeight="1" x14ac:dyDescent="0.2">
      <c r="A43" s="10">
        <v>28</v>
      </c>
      <c r="B43" s="10" t="s">
        <v>101</v>
      </c>
      <c r="C43" s="11">
        <f t="shared" si="1"/>
        <v>250</v>
      </c>
      <c r="D43" s="13">
        <v>0</v>
      </c>
      <c r="E43" s="13">
        <v>0</v>
      </c>
      <c r="F43" s="13">
        <v>0</v>
      </c>
      <c r="G43" s="13">
        <v>0</v>
      </c>
      <c r="H43" s="13">
        <v>250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</row>
    <row r="44" spans="1:15" ht="15" customHeight="1" x14ac:dyDescent="0.2">
      <c r="A44" s="10">
        <v>28</v>
      </c>
      <c r="B44" s="10" t="s">
        <v>54</v>
      </c>
      <c r="C44" s="11">
        <f t="shared" si="1"/>
        <v>250</v>
      </c>
      <c r="D44" s="13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250</v>
      </c>
      <c r="L44" s="13">
        <v>0</v>
      </c>
      <c r="M44" s="13">
        <v>0</v>
      </c>
      <c r="N44" s="13">
        <v>0</v>
      </c>
      <c r="O44" s="13">
        <v>0</v>
      </c>
    </row>
    <row r="45" spans="1:15" ht="15" customHeight="1" x14ac:dyDescent="0.2">
      <c r="A45" s="10">
        <v>29</v>
      </c>
      <c r="B45" s="10" t="s">
        <v>199</v>
      </c>
      <c r="C45" s="11">
        <f t="shared" si="1"/>
        <v>225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225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</row>
    <row r="46" spans="1:15" ht="15" customHeight="1" x14ac:dyDescent="0.2">
      <c r="A46" s="10">
        <v>29</v>
      </c>
      <c r="B46" s="10" t="s">
        <v>196</v>
      </c>
      <c r="C46" s="11">
        <f t="shared" si="1"/>
        <v>225</v>
      </c>
      <c r="D46" s="13">
        <v>0</v>
      </c>
      <c r="E46" s="13">
        <v>0</v>
      </c>
      <c r="F46" s="13">
        <v>0</v>
      </c>
      <c r="G46" s="13">
        <v>0</v>
      </c>
      <c r="H46" s="13">
        <v>225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</row>
    <row r="47" spans="1:15" ht="15" customHeight="1" x14ac:dyDescent="0.2">
      <c r="A47" s="10">
        <v>29</v>
      </c>
      <c r="B47" s="10" t="s">
        <v>219</v>
      </c>
      <c r="C47" s="11">
        <f t="shared" si="1"/>
        <v>225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225</v>
      </c>
      <c r="N47" s="13">
        <v>0</v>
      </c>
      <c r="O47" s="13">
        <v>0</v>
      </c>
    </row>
    <row r="48" spans="1:15" ht="15" customHeight="1" x14ac:dyDescent="0.2">
      <c r="A48" s="10">
        <v>30</v>
      </c>
      <c r="B48" s="10" t="s">
        <v>60</v>
      </c>
      <c r="C48" s="11">
        <f t="shared" si="1"/>
        <v>200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200</v>
      </c>
      <c r="L48" s="13">
        <v>0</v>
      </c>
      <c r="M48" s="13">
        <v>0</v>
      </c>
      <c r="N48" s="13">
        <v>0</v>
      </c>
      <c r="O48" s="13">
        <v>0</v>
      </c>
    </row>
    <row r="49" spans="1:15" ht="15" customHeight="1" x14ac:dyDescent="0.2">
      <c r="A49" s="10">
        <v>30</v>
      </c>
      <c r="B49" s="10" t="s">
        <v>195</v>
      </c>
      <c r="C49" s="11">
        <f t="shared" si="1"/>
        <v>200</v>
      </c>
      <c r="D49" s="13">
        <v>0</v>
      </c>
      <c r="E49" s="13">
        <v>0</v>
      </c>
      <c r="F49" s="13">
        <v>200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</row>
    <row r="50" spans="1:15" ht="15" customHeight="1" x14ac:dyDescent="0.2">
      <c r="A50" s="10">
        <v>30</v>
      </c>
      <c r="B50" s="10" t="s">
        <v>210</v>
      </c>
      <c r="C50" s="11">
        <f t="shared" si="1"/>
        <v>200</v>
      </c>
      <c r="D50" s="13">
        <v>0</v>
      </c>
      <c r="E50" s="13">
        <v>0</v>
      </c>
      <c r="F50" s="13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200</v>
      </c>
      <c r="M50" s="13">
        <v>0</v>
      </c>
      <c r="N50" s="13">
        <v>0</v>
      </c>
      <c r="O50" s="13">
        <v>0</v>
      </c>
    </row>
    <row r="51" spans="1:15" ht="15" customHeight="1" x14ac:dyDescent="0.2">
      <c r="A51" s="10">
        <v>30</v>
      </c>
      <c r="B51" s="10" t="s">
        <v>218</v>
      </c>
      <c r="C51" s="11">
        <f t="shared" si="1"/>
        <v>200</v>
      </c>
      <c r="D51" s="13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200</v>
      </c>
      <c r="N51" s="13">
        <v>0</v>
      </c>
      <c r="O51" s="13">
        <v>0</v>
      </c>
    </row>
    <row r="52" spans="1:15" ht="15" customHeight="1" x14ac:dyDescent="0.2">
      <c r="A52" s="10">
        <v>31</v>
      </c>
      <c r="B52" s="10" t="s">
        <v>182</v>
      </c>
      <c r="C52" s="11">
        <f t="shared" si="1"/>
        <v>175</v>
      </c>
      <c r="D52" s="13">
        <v>175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</row>
    <row r="53" spans="1:15" ht="15" customHeight="1" x14ac:dyDescent="0.2">
      <c r="A53" s="10">
        <v>31</v>
      </c>
      <c r="B53" s="10" t="s">
        <v>209</v>
      </c>
      <c r="C53" s="11">
        <f t="shared" si="1"/>
        <v>175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175</v>
      </c>
      <c r="M53" s="13">
        <v>0</v>
      </c>
      <c r="N53" s="13">
        <v>0</v>
      </c>
      <c r="O53" s="13">
        <v>0</v>
      </c>
    </row>
    <row r="54" spans="1:15" ht="15" customHeight="1" x14ac:dyDescent="0.2">
      <c r="A54" s="10">
        <v>31</v>
      </c>
      <c r="B54" s="10" t="s">
        <v>217</v>
      </c>
      <c r="C54" s="11">
        <f t="shared" si="1"/>
        <v>175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175</v>
      </c>
      <c r="N54" s="13">
        <v>0</v>
      </c>
      <c r="O54" s="13">
        <v>0</v>
      </c>
    </row>
    <row r="55" spans="1:15" ht="15" customHeight="1" x14ac:dyDescent="0.2">
      <c r="A55" s="10">
        <v>32</v>
      </c>
      <c r="B55" s="10" t="s">
        <v>173</v>
      </c>
      <c r="C55" s="11">
        <f t="shared" si="1"/>
        <v>160</v>
      </c>
      <c r="D55" s="13">
        <v>160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</row>
    <row r="56" spans="1:15" ht="15" customHeight="1" x14ac:dyDescent="0.2">
      <c r="A56" s="10">
        <v>32</v>
      </c>
      <c r="B56" s="10" t="s">
        <v>208</v>
      </c>
      <c r="C56" s="11">
        <f t="shared" si="1"/>
        <v>160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160</v>
      </c>
      <c r="M56" s="13">
        <v>0</v>
      </c>
      <c r="N56" s="13">
        <v>0</v>
      </c>
      <c r="O56" s="13">
        <v>0</v>
      </c>
    </row>
    <row r="57" spans="1:15" ht="15" customHeight="1" x14ac:dyDescent="0.2">
      <c r="A57" s="10">
        <v>32</v>
      </c>
      <c r="B57" s="10" t="s">
        <v>216</v>
      </c>
      <c r="C57" s="11">
        <f t="shared" si="1"/>
        <v>160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160</v>
      </c>
      <c r="N57" s="13">
        <v>0</v>
      </c>
      <c r="O57" s="13">
        <v>0</v>
      </c>
    </row>
    <row r="58" spans="1:15" ht="15" customHeight="1" x14ac:dyDescent="0.2">
      <c r="A58" s="15">
        <v>33</v>
      </c>
      <c r="B58" s="15" t="s">
        <v>178</v>
      </c>
      <c r="C58" s="16">
        <f t="shared" si="1"/>
        <v>145</v>
      </c>
      <c r="D58" s="13">
        <v>145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</row>
    <row r="59" spans="1:15" ht="15" customHeight="1" x14ac:dyDescent="0.2">
      <c r="A59" s="15">
        <v>33</v>
      </c>
      <c r="B59" s="15" t="s">
        <v>207</v>
      </c>
      <c r="C59" s="16">
        <f t="shared" si="1"/>
        <v>145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145</v>
      </c>
      <c r="M59" s="13">
        <v>0</v>
      </c>
      <c r="N59" s="13">
        <v>0</v>
      </c>
      <c r="O59" s="13">
        <v>0</v>
      </c>
    </row>
    <row r="60" spans="1:15" ht="15" customHeight="1" x14ac:dyDescent="0.2">
      <c r="A60" s="15">
        <v>33</v>
      </c>
      <c r="B60" s="15" t="s">
        <v>215</v>
      </c>
      <c r="C60" s="16">
        <f t="shared" si="1"/>
        <v>145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145</v>
      </c>
      <c r="N60" s="13">
        <v>0</v>
      </c>
      <c r="O60" s="13">
        <v>0</v>
      </c>
    </row>
    <row r="61" spans="1:15" ht="15" customHeight="1" x14ac:dyDescent="0.2">
      <c r="A61" s="15">
        <v>34</v>
      </c>
      <c r="B61" s="15" t="s">
        <v>174</v>
      </c>
      <c r="C61" s="16">
        <f t="shared" si="1"/>
        <v>130</v>
      </c>
      <c r="D61" s="13">
        <v>130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</row>
    <row r="62" spans="1:15" ht="15" customHeight="1" x14ac:dyDescent="0.2">
      <c r="A62" s="15">
        <v>34</v>
      </c>
      <c r="B62" s="15" t="s">
        <v>206</v>
      </c>
      <c r="C62" s="16">
        <f t="shared" si="1"/>
        <v>130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130</v>
      </c>
      <c r="M62" s="13">
        <v>0</v>
      </c>
      <c r="N62" s="13">
        <v>0</v>
      </c>
      <c r="O62" s="13">
        <v>0</v>
      </c>
    </row>
    <row r="63" spans="1:15" ht="15" customHeight="1" x14ac:dyDescent="0.2">
      <c r="A63" s="15">
        <v>35</v>
      </c>
      <c r="B63" s="15" t="s">
        <v>180</v>
      </c>
      <c r="C63" s="16">
        <f t="shared" si="1"/>
        <v>115</v>
      </c>
      <c r="D63" s="13">
        <v>115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</row>
    <row r="64" spans="1:15" ht="15" customHeight="1" x14ac:dyDescent="0.2">
      <c r="A64" s="15">
        <v>35</v>
      </c>
      <c r="B64" s="15" t="s">
        <v>205</v>
      </c>
      <c r="C64" s="16">
        <f t="shared" si="1"/>
        <v>115</v>
      </c>
      <c r="D64" s="13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115</v>
      </c>
      <c r="M64" s="13">
        <v>0</v>
      </c>
      <c r="N64" s="13">
        <v>0</v>
      </c>
      <c r="O64" s="13">
        <v>0</v>
      </c>
    </row>
    <row r="65" spans="1:9" ht="15" x14ac:dyDescent="0.2">
      <c r="G65" s="6"/>
      <c r="H65" s="6"/>
      <c r="I65" s="6"/>
    </row>
    <row r="66" spans="1:9" ht="18.75" customHeight="1" x14ac:dyDescent="0.25">
      <c r="A66" s="17" t="s">
        <v>3</v>
      </c>
      <c r="B66" s="7"/>
      <c r="C66" s="7"/>
      <c r="D66" s="7"/>
      <c r="E66" s="3"/>
      <c r="F66" s="3"/>
      <c r="G66" s="3"/>
      <c r="H66" s="3"/>
      <c r="I66" s="3"/>
    </row>
    <row r="67" spans="1:9" ht="18.75" customHeight="1" x14ac:dyDescent="0.25">
      <c r="A67" s="18" t="s">
        <v>4</v>
      </c>
      <c r="B67" s="8"/>
      <c r="C67" s="8"/>
      <c r="D67" s="8"/>
      <c r="E67" s="4"/>
      <c r="F67" s="4"/>
      <c r="G67" s="4"/>
      <c r="H67" s="4"/>
      <c r="I67" s="4"/>
    </row>
    <row r="68" spans="1:9" ht="18.75" customHeight="1" x14ac:dyDescent="0.25">
      <c r="A68" s="19" t="s">
        <v>5</v>
      </c>
      <c r="B68" s="9"/>
      <c r="C68" s="9"/>
      <c r="D68" s="9"/>
      <c r="E68" s="5"/>
      <c r="F68" s="5"/>
      <c r="G68" s="5"/>
      <c r="H68" s="5"/>
      <c r="I68" s="5"/>
    </row>
    <row r="70" spans="1:9" ht="21" customHeight="1" x14ac:dyDescent="0.2"/>
    <row r="94" ht="18.75" customHeight="1" x14ac:dyDescent="0.2"/>
    <row r="95" ht="18.75" customHeight="1" x14ac:dyDescent="0.2"/>
  </sheetData>
  <sortState ref="B8:O64">
    <sortCondition descending="1" ref="C8:C64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2"/>
  <sheetViews>
    <sheetView tabSelected="1" workbookViewId="0">
      <selection activeCell="I8" sqref="I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26"/>
      <c r="B1" s="26"/>
      <c r="C1" s="26"/>
      <c r="D1" s="26"/>
      <c r="E1" s="26"/>
      <c r="F1" s="26"/>
      <c r="G1" s="26"/>
      <c r="H1" s="26"/>
      <c r="I1" s="26"/>
    </row>
    <row r="2" spans="1:15" ht="45" customHeight="1" x14ac:dyDescent="0.5">
      <c r="A2" s="27" t="s">
        <v>170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ht="40.5" customHeight="1" x14ac:dyDescent="0.4">
      <c r="A3" s="29" t="s">
        <v>295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5" ht="9.75" customHeight="1" x14ac:dyDescent="0.4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5" ht="30" customHeight="1" x14ac:dyDescent="0.4">
      <c r="A5" s="31" t="s">
        <v>226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</row>
    <row r="6" spans="1:15" ht="21" customHeight="1" x14ac:dyDescent="0.2">
      <c r="A6" s="24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45575</v>
      </c>
      <c r="E7" s="2">
        <v>45582</v>
      </c>
      <c r="F7" s="2">
        <v>45589</v>
      </c>
      <c r="G7" s="2">
        <v>45596</v>
      </c>
      <c r="H7" s="2">
        <v>45603</v>
      </c>
      <c r="I7" s="2">
        <v>45610</v>
      </c>
      <c r="J7" s="2">
        <v>45617</v>
      </c>
      <c r="K7" s="2">
        <v>45624</v>
      </c>
      <c r="L7" s="2">
        <v>45631</v>
      </c>
      <c r="M7" s="2">
        <v>45638</v>
      </c>
      <c r="N7" s="2">
        <v>45645</v>
      </c>
      <c r="O7" s="2">
        <v>45652</v>
      </c>
    </row>
    <row r="8" spans="1:15" ht="15" customHeight="1" x14ac:dyDescent="0.2">
      <c r="A8" s="10" t="s">
        <v>314</v>
      </c>
      <c r="B8" s="10" t="s">
        <v>204</v>
      </c>
      <c r="C8" s="12">
        <f t="shared" ref="C8:C41" si="0">SUM(D8:O8)</f>
        <v>2075</v>
      </c>
      <c r="D8" s="13">
        <v>475</v>
      </c>
      <c r="E8" s="13">
        <v>425</v>
      </c>
      <c r="F8" s="13">
        <v>425</v>
      </c>
      <c r="G8" s="13">
        <v>275</v>
      </c>
      <c r="H8" s="13">
        <v>475</v>
      </c>
      <c r="I8" s="13"/>
      <c r="J8" s="13"/>
      <c r="K8" s="13"/>
      <c r="L8" s="13"/>
      <c r="M8" s="13"/>
      <c r="N8" s="13"/>
      <c r="O8" s="13"/>
    </row>
    <row r="9" spans="1:15" ht="15" customHeight="1" x14ac:dyDescent="0.2">
      <c r="A9" s="10">
        <v>2</v>
      </c>
      <c r="B9" s="10" t="s">
        <v>304</v>
      </c>
      <c r="C9" s="12">
        <f t="shared" si="0"/>
        <v>1525</v>
      </c>
      <c r="D9" s="13">
        <v>350</v>
      </c>
      <c r="E9" s="13">
        <v>250</v>
      </c>
      <c r="F9" s="13">
        <v>200</v>
      </c>
      <c r="G9" s="13">
        <v>475</v>
      </c>
      <c r="H9" s="13">
        <v>250</v>
      </c>
      <c r="I9" s="13"/>
      <c r="J9" s="13"/>
      <c r="K9" s="13"/>
      <c r="L9" s="13"/>
      <c r="M9" s="13"/>
      <c r="N9" s="13"/>
      <c r="O9" s="13"/>
    </row>
    <row r="10" spans="1:15" ht="15" customHeight="1" x14ac:dyDescent="0.2">
      <c r="A10" s="10">
        <v>3</v>
      </c>
      <c r="B10" s="10" t="s">
        <v>219</v>
      </c>
      <c r="C10" s="12">
        <f t="shared" si="0"/>
        <v>1460</v>
      </c>
      <c r="D10" s="13">
        <v>160</v>
      </c>
      <c r="E10" s="13">
        <v>325</v>
      </c>
      <c r="F10" s="13">
        <v>350</v>
      </c>
      <c r="G10" s="13">
        <v>350</v>
      </c>
      <c r="H10" s="13">
        <v>275</v>
      </c>
      <c r="I10" s="13"/>
      <c r="J10" s="13"/>
      <c r="K10" s="13"/>
      <c r="L10" s="13"/>
      <c r="M10" s="13"/>
      <c r="N10" s="13"/>
      <c r="O10" s="13"/>
    </row>
    <row r="11" spans="1:15" ht="15" customHeight="1" x14ac:dyDescent="0.2">
      <c r="A11" s="10">
        <v>4</v>
      </c>
      <c r="B11" s="10" t="s">
        <v>249</v>
      </c>
      <c r="C11" s="12">
        <f t="shared" si="0"/>
        <v>1450</v>
      </c>
      <c r="D11" s="13">
        <v>375</v>
      </c>
      <c r="E11" s="13">
        <v>275</v>
      </c>
      <c r="F11" s="13">
        <v>375</v>
      </c>
      <c r="G11" s="13">
        <v>0</v>
      </c>
      <c r="H11" s="13">
        <v>425</v>
      </c>
      <c r="I11" s="13"/>
      <c r="J11" s="13"/>
      <c r="K11" s="13"/>
      <c r="L11" s="13"/>
      <c r="M11" s="13"/>
      <c r="N11" s="13"/>
      <c r="O11" s="13"/>
    </row>
    <row r="12" spans="1:15" ht="15" customHeight="1" x14ac:dyDescent="0.2">
      <c r="A12" s="10">
        <v>5</v>
      </c>
      <c r="B12" s="10" t="s">
        <v>176</v>
      </c>
      <c r="C12" s="12">
        <f t="shared" si="0"/>
        <v>1400</v>
      </c>
      <c r="D12" s="13">
        <v>250</v>
      </c>
      <c r="E12" s="13">
        <v>575</v>
      </c>
      <c r="F12" s="13">
        <v>0</v>
      </c>
      <c r="G12" s="13">
        <v>0</v>
      </c>
      <c r="H12" s="13">
        <v>575</v>
      </c>
      <c r="I12" s="13"/>
      <c r="J12" s="13"/>
      <c r="K12" s="13"/>
      <c r="L12" s="13"/>
      <c r="M12" s="13"/>
      <c r="N12" s="13"/>
      <c r="O12" s="13"/>
    </row>
    <row r="13" spans="1:15" ht="15" customHeight="1" x14ac:dyDescent="0.2">
      <c r="A13" s="10">
        <v>6</v>
      </c>
      <c r="B13" s="10" t="s">
        <v>184</v>
      </c>
      <c r="C13" s="12">
        <f t="shared" si="0"/>
        <v>1150</v>
      </c>
      <c r="D13" s="13">
        <v>575</v>
      </c>
      <c r="E13" s="13">
        <v>0</v>
      </c>
      <c r="F13" s="13">
        <v>250</v>
      </c>
      <c r="G13" s="13">
        <v>0</v>
      </c>
      <c r="H13" s="13">
        <v>325</v>
      </c>
      <c r="I13" s="13"/>
      <c r="J13" s="13"/>
      <c r="K13" s="13"/>
      <c r="L13" s="13"/>
      <c r="M13" s="13"/>
      <c r="N13" s="13"/>
      <c r="O13" s="13"/>
    </row>
    <row r="14" spans="1:15" ht="15" customHeight="1" x14ac:dyDescent="0.2">
      <c r="A14" s="10">
        <v>7</v>
      </c>
      <c r="B14" s="10" t="s">
        <v>172</v>
      </c>
      <c r="C14" s="12">
        <f t="shared" si="0"/>
        <v>1135</v>
      </c>
      <c r="D14" s="13">
        <v>325</v>
      </c>
      <c r="E14" s="13">
        <v>300</v>
      </c>
      <c r="F14" s="13">
        <v>160</v>
      </c>
      <c r="G14" s="13">
        <v>0</v>
      </c>
      <c r="H14" s="13">
        <v>350</v>
      </c>
      <c r="I14" s="13"/>
      <c r="J14" s="13"/>
      <c r="K14" s="13"/>
      <c r="L14" s="13"/>
      <c r="M14" s="13"/>
      <c r="N14" s="13"/>
      <c r="O14" s="13"/>
    </row>
    <row r="15" spans="1:15" ht="15" customHeight="1" x14ac:dyDescent="0.2">
      <c r="A15" s="10">
        <v>8</v>
      </c>
      <c r="B15" s="10" t="s">
        <v>302</v>
      </c>
      <c r="C15" s="12">
        <f t="shared" si="0"/>
        <v>1100</v>
      </c>
      <c r="D15" s="13">
        <v>0</v>
      </c>
      <c r="E15" s="13">
        <v>0</v>
      </c>
      <c r="F15" s="13">
        <v>475</v>
      </c>
      <c r="G15" s="13">
        <v>250</v>
      </c>
      <c r="H15" s="13">
        <v>375</v>
      </c>
      <c r="I15" s="13"/>
      <c r="J15" s="13"/>
      <c r="K15" s="13"/>
      <c r="L15" s="13"/>
      <c r="M15" s="13"/>
      <c r="N15" s="13"/>
      <c r="O15" s="13"/>
    </row>
    <row r="16" spans="1:15" ht="15" customHeight="1" x14ac:dyDescent="0.2">
      <c r="A16" s="10">
        <v>9</v>
      </c>
      <c r="B16" s="10" t="s">
        <v>288</v>
      </c>
      <c r="C16" s="12">
        <f t="shared" si="0"/>
        <v>830</v>
      </c>
      <c r="D16" s="13">
        <v>115</v>
      </c>
      <c r="E16" s="13">
        <v>0</v>
      </c>
      <c r="F16" s="13">
        <v>115</v>
      </c>
      <c r="G16" s="13">
        <v>375</v>
      </c>
      <c r="H16" s="13">
        <v>225</v>
      </c>
      <c r="I16" s="13"/>
      <c r="J16" s="13"/>
      <c r="K16" s="13"/>
      <c r="L16" s="13"/>
      <c r="M16" s="13"/>
      <c r="N16" s="13"/>
      <c r="O16" s="13"/>
    </row>
    <row r="17" spans="1:15" ht="15" customHeight="1" x14ac:dyDescent="0.2">
      <c r="A17" s="10">
        <v>10</v>
      </c>
      <c r="B17" s="10" t="s">
        <v>285</v>
      </c>
      <c r="C17" s="12">
        <f t="shared" si="0"/>
        <v>675</v>
      </c>
      <c r="D17" s="13">
        <v>300</v>
      </c>
      <c r="E17" s="13">
        <v>375</v>
      </c>
      <c r="F17" s="13">
        <v>0</v>
      </c>
      <c r="G17" s="13">
        <v>0</v>
      </c>
      <c r="H17" s="13">
        <v>0</v>
      </c>
      <c r="I17" s="13"/>
      <c r="J17" s="13"/>
      <c r="K17" s="13"/>
      <c r="L17" s="13"/>
      <c r="M17" s="13"/>
      <c r="N17" s="13"/>
      <c r="O17" s="13"/>
    </row>
    <row r="18" spans="1:15" ht="15" customHeight="1" x14ac:dyDescent="0.2">
      <c r="A18" s="10">
        <v>11</v>
      </c>
      <c r="B18" s="10" t="s">
        <v>291</v>
      </c>
      <c r="C18" s="11">
        <f t="shared" si="0"/>
        <v>605</v>
      </c>
      <c r="D18" s="13">
        <v>130</v>
      </c>
      <c r="E18" s="13">
        <v>475</v>
      </c>
      <c r="F18" s="13">
        <v>0</v>
      </c>
      <c r="G18" s="13">
        <v>0</v>
      </c>
      <c r="H18" s="13">
        <v>0</v>
      </c>
      <c r="I18" s="13"/>
      <c r="J18" s="13"/>
      <c r="K18" s="13"/>
      <c r="L18" s="13"/>
      <c r="M18" s="13"/>
      <c r="N18" s="13"/>
      <c r="O18" s="13"/>
    </row>
    <row r="19" spans="1:15" ht="15" customHeight="1" x14ac:dyDescent="0.2">
      <c r="A19" s="10">
        <v>12</v>
      </c>
      <c r="B19" s="10" t="s">
        <v>307</v>
      </c>
      <c r="C19" s="11">
        <f t="shared" si="0"/>
        <v>575</v>
      </c>
      <c r="D19" s="13">
        <v>0</v>
      </c>
      <c r="E19" s="13">
        <v>0</v>
      </c>
      <c r="F19" s="13">
        <v>0</v>
      </c>
      <c r="G19" s="13">
        <v>575</v>
      </c>
      <c r="H19" s="13">
        <v>0</v>
      </c>
      <c r="I19" s="13"/>
      <c r="J19" s="13"/>
      <c r="K19" s="13"/>
      <c r="L19" s="13"/>
      <c r="M19" s="13"/>
      <c r="N19" s="13"/>
      <c r="O19" s="13"/>
    </row>
    <row r="20" spans="1:15" ht="15" customHeight="1" x14ac:dyDescent="0.2">
      <c r="A20" s="10">
        <v>12</v>
      </c>
      <c r="B20" s="10" t="s">
        <v>301</v>
      </c>
      <c r="C20" s="11">
        <f t="shared" si="0"/>
        <v>575</v>
      </c>
      <c r="D20" s="13">
        <v>0</v>
      </c>
      <c r="E20" s="13">
        <v>0</v>
      </c>
      <c r="F20" s="13">
        <v>575</v>
      </c>
      <c r="G20" s="13">
        <v>0</v>
      </c>
      <c r="H20" s="13">
        <v>0</v>
      </c>
      <c r="I20" s="13"/>
      <c r="J20" s="13"/>
      <c r="K20" s="13"/>
      <c r="L20" s="13"/>
      <c r="M20" s="13"/>
      <c r="N20" s="13"/>
      <c r="O20" s="13"/>
    </row>
    <row r="21" spans="1:15" ht="15" customHeight="1" x14ac:dyDescent="0.2">
      <c r="A21" s="10">
        <v>12</v>
      </c>
      <c r="B21" s="10" t="s">
        <v>189</v>
      </c>
      <c r="C21" s="11">
        <f t="shared" si="0"/>
        <v>575</v>
      </c>
      <c r="D21" s="13">
        <v>275</v>
      </c>
      <c r="E21" s="13">
        <v>0</v>
      </c>
      <c r="F21" s="13">
        <v>0</v>
      </c>
      <c r="G21" s="13">
        <v>300</v>
      </c>
      <c r="H21" s="13">
        <v>0</v>
      </c>
      <c r="I21" s="13"/>
      <c r="J21" s="13"/>
      <c r="K21" s="13"/>
      <c r="L21" s="13"/>
      <c r="M21" s="13"/>
      <c r="N21" s="13"/>
      <c r="O21" s="13"/>
    </row>
    <row r="22" spans="1:15" ht="15" customHeight="1" x14ac:dyDescent="0.2">
      <c r="A22" s="10">
        <v>13</v>
      </c>
      <c r="B22" s="10" t="s">
        <v>300</v>
      </c>
      <c r="C22" s="11">
        <f t="shared" si="0"/>
        <v>555</v>
      </c>
      <c r="D22" s="13">
        <v>0</v>
      </c>
      <c r="E22" s="13">
        <v>130</v>
      </c>
      <c r="F22" s="13">
        <v>0</v>
      </c>
      <c r="G22" s="13">
        <v>225</v>
      </c>
      <c r="H22" s="13">
        <v>200</v>
      </c>
      <c r="I22" s="13"/>
      <c r="J22" s="13"/>
      <c r="K22" s="13"/>
      <c r="L22" s="13"/>
      <c r="M22" s="13"/>
      <c r="N22" s="13"/>
      <c r="O22" s="13"/>
    </row>
    <row r="23" spans="1:15" ht="15" customHeight="1" x14ac:dyDescent="0.2">
      <c r="A23" s="10">
        <v>14</v>
      </c>
      <c r="B23" s="10" t="s">
        <v>284</v>
      </c>
      <c r="C23" s="11">
        <f t="shared" si="0"/>
        <v>550</v>
      </c>
      <c r="D23" s="13">
        <v>200</v>
      </c>
      <c r="E23" s="13">
        <v>350</v>
      </c>
      <c r="F23" s="13">
        <v>0</v>
      </c>
      <c r="G23" s="13">
        <v>0</v>
      </c>
      <c r="H23" s="13">
        <v>0</v>
      </c>
      <c r="I23" s="13"/>
      <c r="J23" s="13"/>
      <c r="K23" s="13"/>
      <c r="L23" s="13"/>
      <c r="M23" s="13"/>
      <c r="N23" s="13"/>
      <c r="O23" s="13"/>
    </row>
    <row r="24" spans="1:15" ht="15" customHeight="1" x14ac:dyDescent="0.2">
      <c r="A24" s="10">
        <v>15</v>
      </c>
      <c r="B24" s="10" t="s">
        <v>298</v>
      </c>
      <c r="C24" s="11">
        <f t="shared" si="0"/>
        <v>500</v>
      </c>
      <c r="D24" s="13">
        <v>0</v>
      </c>
      <c r="E24" s="13">
        <v>175</v>
      </c>
      <c r="F24" s="13">
        <v>0</v>
      </c>
      <c r="G24" s="13">
        <v>325</v>
      </c>
      <c r="H24" s="13">
        <v>0</v>
      </c>
      <c r="I24" s="13"/>
      <c r="J24" s="13"/>
      <c r="K24" s="13"/>
      <c r="L24" s="13"/>
      <c r="M24" s="13"/>
      <c r="N24" s="13"/>
      <c r="O24" s="13"/>
    </row>
    <row r="25" spans="1:15" ht="15" customHeight="1" x14ac:dyDescent="0.2">
      <c r="A25" s="10">
        <v>16</v>
      </c>
      <c r="B25" s="10" t="s">
        <v>308</v>
      </c>
      <c r="C25" s="11">
        <f t="shared" si="0"/>
        <v>425</v>
      </c>
      <c r="D25" s="13">
        <v>0</v>
      </c>
      <c r="E25" s="13">
        <v>0</v>
      </c>
      <c r="F25" s="13">
        <v>0</v>
      </c>
      <c r="G25" s="13">
        <v>425</v>
      </c>
      <c r="H25" s="13">
        <v>0</v>
      </c>
      <c r="I25" s="13"/>
      <c r="J25" s="13"/>
      <c r="K25" s="13"/>
      <c r="L25" s="13"/>
      <c r="M25" s="13"/>
      <c r="N25" s="13"/>
      <c r="O25" s="13"/>
    </row>
    <row r="26" spans="1:15" ht="15" customHeight="1" x14ac:dyDescent="0.2">
      <c r="A26" s="10">
        <v>16</v>
      </c>
      <c r="B26" s="10" t="s">
        <v>282</v>
      </c>
      <c r="C26" s="11">
        <f t="shared" si="0"/>
        <v>425</v>
      </c>
      <c r="D26" s="13">
        <v>425</v>
      </c>
      <c r="E26" s="13">
        <v>0</v>
      </c>
      <c r="F26" s="13">
        <v>0</v>
      </c>
      <c r="G26" s="13">
        <v>0</v>
      </c>
      <c r="H26" s="13">
        <v>0</v>
      </c>
      <c r="I26" s="13"/>
      <c r="J26" s="13"/>
      <c r="K26" s="13"/>
      <c r="L26" s="13"/>
      <c r="M26" s="13"/>
      <c r="N26" s="13"/>
      <c r="O26" s="13"/>
    </row>
    <row r="27" spans="1:15" ht="15" customHeight="1" x14ac:dyDescent="0.2">
      <c r="A27" s="10">
        <v>17</v>
      </c>
      <c r="B27" s="10" t="s">
        <v>313</v>
      </c>
      <c r="C27" s="11">
        <f t="shared" si="0"/>
        <v>300</v>
      </c>
      <c r="D27" s="13">
        <v>0</v>
      </c>
      <c r="E27" s="13">
        <v>0</v>
      </c>
      <c r="F27" s="13">
        <v>0</v>
      </c>
      <c r="G27" s="13">
        <v>0</v>
      </c>
      <c r="H27" s="13">
        <v>300</v>
      </c>
      <c r="I27" s="13"/>
      <c r="J27" s="13"/>
      <c r="K27" s="13"/>
      <c r="L27" s="13"/>
      <c r="M27" s="13"/>
      <c r="N27" s="13"/>
      <c r="O27" s="13"/>
    </row>
    <row r="28" spans="1:15" ht="15" customHeight="1" x14ac:dyDescent="0.2">
      <c r="A28" s="10">
        <v>18</v>
      </c>
      <c r="B28" s="10" t="s">
        <v>293</v>
      </c>
      <c r="C28" s="11">
        <f t="shared" si="0"/>
        <v>290</v>
      </c>
      <c r="D28" s="13">
        <v>145</v>
      </c>
      <c r="E28" s="13">
        <v>145</v>
      </c>
      <c r="F28" s="13">
        <v>0</v>
      </c>
      <c r="G28" s="13">
        <v>0</v>
      </c>
      <c r="H28" s="13">
        <v>0</v>
      </c>
      <c r="I28" s="13"/>
      <c r="J28" s="13"/>
      <c r="K28" s="13"/>
      <c r="L28" s="13"/>
      <c r="M28" s="13"/>
      <c r="N28" s="13"/>
      <c r="O28" s="13"/>
    </row>
    <row r="29" spans="1:15" ht="15" customHeight="1" x14ac:dyDescent="0.2">
      <c r="A29" s="10">
        <v>19</v>
      </c>
      <c r="B29" s="10" t="s">
        <v>303</v>
      </c>
      <c r="C29" s="11">
        <f t="shared" si="0"/>
        <v>275</v>
      </c>
      <c r="D29" s="13">
        <v>0</v>
      </c>
      <c r="E29" s="13">
        <v>0</v>
      </c>
      <c r="F29" s="13">
        <v>275</v>
      </c>
      <c r="G29" s="13">
        <v>0</v>
      </c>
      <c r="H29" s="13">
        <v>0</v>
      </c>
      <c r="I29" s="13"/>
      <c r="J29" s="13"/>
      <c r="K29" s="13"/>
      <c r="L29" s="13"/>
      <c r="M29" s="13"/>
      <c r="N29" s="13"/>
      <c r="O29" s="13"/>
    </row>
    <row r="30" spans="1:15" ht="15" customHeight="1" x14ac:dyDescent="0.2">
      <c r="A30" s="10">
        <v>20</v>
      </c>
      <c r="B30" s="10" t="s">
        <v>296</v>
      </c>
      <c r="C30" s="11">
        <f t="shared" si="0"/>
        <v>225</v>
      </c>
      <c r="D30" s="13">
        <v>0</v>
      </c>
      <c r="E30" s="13">
        <v>225</v>
      </c>
      <c r="F30" s="13">
        <v>0</v>
      </c>
      <c r="G30" s="13">
        <v>0</v>
      </c>
      <c r="H30" s="13">
        <v>0</v>
      </c>
      <c r="I30" s="13"/>
      <c r="J30" s="13"/>
      <c r="K30" s="13"/>
      <c r="L30" s="13"/>
      <c r="M30" s="13"/>
      <c r="N30" s="13"/>
      <c r="O30" s="13"/>
    </row>
    <row r="31" spans="1:15" ht="15" customHeight="1" x14ac:dyDescent="0.2">
      <c r="A31" s="10">
        <v>20</v>
      </c>
      <c r="B31" s="10" t="s">
        <v>292</v>
      </c>
      <c r="C31" s="11">
        <f t="shared" si="0"/>
        <v>225</v>
      </c>
      <c r="D31" s="13">
        <v>225</v>
      </c>
      <c r="E31" s="13">
        <v>0</v>
      </c>
      <c r="F31" s="13">
        <v>0</v>
      </c>
      <c r="G31" s="13">
        <v>0</v>
      </c>
      <c r="H31" s="13">
        <v>0</v>
      </c>
      <c r="I31" s="13"/>
      <c r="J31" s="13"/>
      <c r="K31" s="13"/>
      <c r="L31" s="13"/>
      <c r="M31" s="13"/>
      <c r="N31" s="13"/>
      <c r="O31" s="13"/>
    </row>
    <row r="32" spans="1:15" ht="15" customHeight="1" x14ac:dyDescent="0.2">
      <c r="A32" s="10">
        <v>21</v>
      </c>
      <c r="B32" s="10" t="s">
        <v>297</v>
      </c>
      <c r="C32" s="11">
        <f t="shared" si="0"/>
        <v>200</v>
      </c>
      <c r="D32" s="13">
        <v>0</v>
      </c>
      <c r="E32" s="13">
        <v>200</v>
      </c>
      <c r="F32" s="13">
        <v>0</v>
      </c>
      <c r="G32" s="13">
        <v>0</v>
      </c>
      <c r="H32" s="13">
        <v>0</v>
      </c>
      <c r="I32" s="13"/>
      <c r="J32" s="13"/>
      <c r="K32" s="13"/>
      <c r="L32" s="13"/>
      <c r="M32" s="13"/>
      <c r="N32" s="13"/>
      <c r="O32" s="13"/>
    </row>
    <row r="33" spans="1:15" ht="15" customHeight="1" x14ac:dyDescent="0.2">
      <c r="A33" s="10">
        <v>22</v>
      </c>
      <c r="B33" s="10" t="s">
        <v>278</v>
      </c>
      <c r="C33" s="11">
        <f t="shared" si="0"/>
        <v>175</v>
      </c>
      <c r="D33" s="13">
        <v>175</v>
      </c>
      <c r="E33" s="13">
        <v>0</v>
      </c>
      <c r="F33" s="13">
        <v>0</v>
      </c>
      <c r="G33" s="13">
        <v>0</v>
      </c>
      <c r="H33" s="13">
        <v>0</v>
      </c>
      <c r="I33" s="13"/>
      <c r="J33" s="13"/>
      <c r="K33" s="13"/>
      <c r="L33" s="13"/>
      <c r="M33" s="13"/>
      <c r="N33" s="13"/>
      <c r="O33" s="13"/>
    </row>
    <row r="34" spans="1:15" ht="15" customHeight="1" x14ac:dyDescent="0.2">
      <c r="A34" s="10">
        <v>22</v>
      </c>
      <c r="B34" s="10" t="s">
        <v>305</v>
      </c>
      <c r="C34" s="11">
        <f t="shared" si="0"/>
        <v>175</v>
      </c>
      <c r="D34" s="13">
        <v>0</v>
      </c>
      <c r="E34" s="13">
        <v>0</v>
      </c>
      <c r="F34" s="13">
        <v>175</v>
      </c>
      <c r="G34" s="13">
        <v>0</v>
      </c>
      <c r="H34" s="13">
        <v>0</v>
      </c>
      <c r="I34" s="13"/>
      <c r="J34" s="13"/>
      <c r="K34" s="13"/>
      <c r="L34" s="13"/>
      <c r="M34" s="13"/>
      <c r="N34" s="13"/>
      <c r="O34" s="13"/>
    </row>
    <row r="35" spans="1:15" ht="15" customHeight="1" x14ac:dyDescent="0.2">
      <c r="A35" s="10">
        <v>22</v>
      </c>
      <c r="B35" s="10" t="s">
        <v>312</v>
      </c>
      <c r="C35" s="11">
        <f t="shared" si="0"/>
        <v>175</v>
      </c>
      <c r="D35" s="13">
        <v>0</v>
      </c>
      <c r="E35" s="13">
        <v>0</v>
      </c>
      <c r="F35" s="13">
        <v>0</v>
      </c>
      <c r="G35" s="13">
        <v>0</v>
      </c>
      <c r="H35" s="13">
        <v>175</v>
      </c>
      <c r="I35" s="13"/>
      <c r="J35" s="13"/>
      <c r="K35" s="13"/>
      <c r="L35" s="13"/>
      <c r="M35" s="13"/>
      <c r="N35" s="13"/>
      <c r="O35" s="13"/>
    </row>
    <row r="36" spans="1:15" ht="15" customHeight="1" x14ac:dyDescent="0.2">
      <c r="A36" s="10">
        <v>23</v>
      </c>
      <c r="B36" s="10" t="s">
        <v>299</v>
      </c>
      <c r="C36" s="11">
        <f t="shared" si="0"/>
        <v>160</v>
      </c>
      <c r="D36" s="13">
        <v>0</v>
      </c>
      <c r="E36" s="13">
        <v>160</v>
      </c>
      <c r="F36" s="13">
        <v>0</v>
      </c>
      <c r="G36" s="13">
        <v>0</v>
      </c>
      <c r="H36" s="13">
        <v>0</v>
      </c>
      <c r="I36" s="13"/>
      <c r="J36" s="13"/>
      <c r="K36" s="13"/>
      <c r="L36" s="13"/>
      <c r="M36" s="13"/>
      <c r="N36" s="13"/>
      <c r="O36" s="13"/>
    </row>
    <row r="37" spans="1:15" ht="15" customHeight="1" x14ac:dyDescent="0.2">
      <c r="A37" s="10">
        <v>23</v>
      </c>
      <c r="B37" s="10" t="s">
        <v>311</v>
      </c>
      <c r="C37" s="11">
        <f t="shared" si="0"/>
        <v>160</v>
      </c>
      <c r="D37" s="13">
        <v>0</v>
      </c>
      <c r="E37" s="13">
        <v>0</v>
      </c>
      <c r="F37" s="13">
        <v>0</v>
      </c>
      <c r="G37" s="13">
        <v>0</v>
      </c>
      <c r="H37" s="13">
        <v>160</v>
      </c>
      <c r="I37" s="13"/>
      <c r="J37" s="13"/>
      <c r="K37" s="13"/>
      <c r="L37" s="13"/>
      <c r="M37" s="13"/>
      <c r="N37" s="13"/>
      <c r="O37" s="13"/>
    </row>
    <row r="38" spans="1:15" ht="15" customHeight="1" x14ac:dyDescent="0.2">
      <c r="A38" s="10">
        <v>24</v>
      </c>
      <c r="B38" s="10" t="s">
        <v>306</v>
      </c>
      <c r="C38" s="11">
        <f t="shared" si="0"/>
        <v>145</v>
      </c>
      <c r="D38" s="13">
        <v>0</v>
      </c>
      <c r="E38" s="13">
        <v>0</v>
      </c>
      <c r="F38" s="13">
        <v>145</v>
      </c>
      <c r="G38" s="13">
        <v>0</v>
      </c>
      <c r="H38" s="13">
        <v>0</v>
      </c>
      <c r="I38" s="13"/>
      <c r="J38" s="13"/>
      <c r="K38" s="13"/>
      <c r="L38" s="13"/>
      <c r="M38" s="13"/>
      <c r="N38" s="13"/>
      <c r="O38" s="13"/>
    </row>
    <row r="39" spans="1:15" ht="15" customHeight="1" x14ac:dyDescent="0.2">
      <c r="A39" s="10">
        <v>24</v>
      </c>
      <c r="B39" s="10" t="s">
        <v>310</v>
      </c>
      <c r="C39" s="11">
        <f t="shared" si="0"/>
        <v>145</v>
      </c>
      <c r="D39" s="13">
        <v>0</v>
      </c>
      <c r="E39" s="13">
        <v>0</v>
      </c>
      <c r="F39" s="13">
        <v>0</v>
      </c>
      <c r="G39" s="13">
        <v>0</v>
      </c>
      <c r="H39" s="13">
        <v>145</v>
      </c>
      <c r="I39" s="13"/>
      <c r="J39" s="13"/>
      <c r="K39" s="13"/>
      <c r="L39" s="13"/>
      <c r="M39" s="13"/>
      <c r="N39" s="13"/>
      <c r="O39" s="13"/>
    </row>
    <row r="40" spans="1:15" ht="15" customHeight="1" x14ac:dyDescent="0.2">
      <c r="A40" s="10">
        <v>25</v>
      </c>
      <c r="B40" s="10" t="s">
        <v>290</v>
      </c>
      <c r="C40" s="11">
        <f t="shared" si="0"/>
        <v>130</v>
      </c>
      <c r="D40" s="13">
        <v>0</v>
      </c>
      <c r="E40" s="13">
        <v>0</v>
      </c>
      <c r="F40" s="13">
        <v>130</v>
      </c>
      <c r="G40" s="13">
        <v>0</v>
      </c>
      <c r="H40" s="13">
        <v>0</v>
      </c>
      <c r="I40" s="13"/>
      <c r="J40" s="13"/>
      <c r="K40" s="13"/>
      <c r="L40" s="13"/>
      <c r="M40" s="13"/>
      <c r="N40" s="13"/>
      <c r="O40" s="13"/>
    </row>
    <row r="41" spans="1:15" ht="15" customHeight="1" x14ac:dyDescent="0.2">
      <c r="A41" s="10">
        <v>25</v>
      </c>
      <c r="B41" s="10" t="s">
        <v>309</v>
      </c>
      <c r="C41" s="11">
        <f t="shared" si="0"/>
        <v>130</v>
      </c>
      <c r="D41" s="13">
        <v>0</v>
      </c>
      <c r="E41" s="13">
        <v>0</v>
      </c>
      <c r="F41" s="13">
        <v>0</v>
      </c>
      <c r="G41" s="13">
        <v>0</v>
      </c>
      <c r="H41" s="13">
        <v>130</v>
      </c>
      <c r="I41" s="13"/>
      <c r="J41" s="13"/>
      <c r="K41" s="13"/>
      <c r="L41" s="13"/>
      <c r="M41" s="13"/>
      <c r="N41" s="13"/>
      <c r="O41" s="13"/>
    </row>
    <row r="42" spans="1:15" ht="15" x14ac:dyDescent="0.2">
      <c r="G42" s="6"/>
      <c r="H42" s="6"/>
      <c r="I42" s="6"/>
    </row>
    <row r="43" spans="1:15" ht="18.75" customHeight="1" x14ac:dyDescent="0.25">
      <c r="A43" s="17" t="s">
        <v>3</v>
      </c>
      <c r="B43" s="7"/>
      <c r="C43" s="7"/>
      <c r="D43" s="7"/>
      <c r="E43" s="3"/>
      <c r="F43" s="3"/>
      <c r="G43" s="3"/>
      <c r="H43" s="3"/>
      <c r="I43" s="3"/>
    </row>
    <row r="44" spans="1:15" ht="18.75" customHeight="1" x14ac:dyDescent="0.25">
      <c r="A44" s="18" t="s">
        <v>4</v>
      </c>
      <c r="B44" s="8"/>
      <c r="C44" s="8"/>
      <c r="D44" s="8"/>
      <c r="E44" s="4"/>
      <c r="F44" s="4"/>
      <c r="G44" s="4"/>
      <c r="H44" s="4"/>
      <c r="I44" s="4"/>
    </row>
    <row r="45" spans="1:15" ht="18.75" customHeight="1" x14ac:dyDescent="0.25">
      <c r="A45" s="19" t="s">
        <v>5</v>
      </c>
      <c r="B45" s="9"/>
      <c r="C45" s="9"/>
      <c r="D45" s="9"/>
      <c r="E45" s="5"/>
      <c r="F45" s="5"/>
      <c r="G45" s="5"/>
      <c r="H45" s="5"/>
      <c r="I45" s="5"/>
    </row>
    <row r="47" spans="1:15" ht="21" customHeight="1" x14ac:dyDescent="0.2"/>
    <row r="71" ht="18.75" customHeight="1" x14ac:dyDescent="0.2"/>
    <row r="72" ht="18.75" customHeight="1" x14ac:dyDescent="0.2"/>
  </sheetData>
  <sortState ref="B8:H41">
    <sortCondition descending="1" ref="C8:C41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1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26"/>
      <c r="B1" s="26"/>
      <c r="C1" s="26"/>
      <c r="D1" s="26"/>
      <c r="E1" s="26"/>
      <c r="F1" s="26"/>
      <c r="G1" s="26"/>
      <c r="H1" s="26"/>
      <c r="I1" s="26"/>
    </row>
    <row r="2" spans="1:15" ht="45" customHeight="1" x14ac:dyDescent="0.5">
      <c r="A2" s="27" t="s">
        <v>170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ht="40.5" customHeight="1" x14ac:dyDescent="0.4">
      <c r="A3" s="29" t="s">
        <v>274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5" ht="9.75" customHeight="1" x14ac:dyDescent="0.4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5" ht="30" customHeight="1" x14ac:dyDescent="0.4">
      <c r="A5" s="31" t="s">
        <v>226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</row>
    <row r="6" spans="1:15" ht="21" customHeight="1" x14ac:dyDescent="0.2">
      <c r="A6" s="24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45484</v>
      </c>
      <c r="E7" s="2">
        <v>45491</v>
      </c>
      <c r="F7" s="2">
        <v>45498</v>
      </c>
      <c r="G7" s="2">
        <v>45505</v>
      </c>
      <c r="H7" s="2">
        <v>45512</v>
      </c>
      <c r="I7" s="2">
        <v>45526</v>
      </c>
      <c r="J7" s="2">
        <v>45533</v>
      </c>
      <c r="K7" s="2">
        <v>45540</v>
      </c>
      <c r="L7" s="2">
        <v>45547</v>
      </c>
      <c r="M7" s="2">
        <v>45554</v>
      </c>
      <c r="N7" s="2">
        <v>45561</v>
      </c>
      <c r="O7" s="2">
        <v>45568</v>
      </c>
    </row>
    <row r="8" spans="1:15" ht="15" customHeight="1" x14ac:dyDescent="0.2">
      <c r="A8" s="10">
        <v>1</v>
      </c>
      <c r="B8" s="10" t="s">
        <v>172</v>
      </c>
      <c r="C8" s="12">
        <f t="shared" ref="C8:C39" si="0">SUM(D8:O8)</f>
        <v>4650</v>
      </c>
      <c r="D8" s="11">
        <v>575</v>
      </c>
      <c r="E8" s="11">
        <v>0</v>
      </c>
      <c r="F8" s="11">
        <v>0</v>
      </c>
      <c r="G8" s="11">
        <v>575</v>
      </c>
      <c r="H8" s="11">
        <v>375</v>
      </c>
      <c r="I8" s="11">
        <v>325</v>
      </c>
      <c r="J8" s="11">
        <v>425</v>
      </c>
      <c r="K8" s="11">
        <v>575</v>
      </c>
      <c r="L8" s="11">
        <v>475</v>
      </c>
      <c r="M8" s="11">
        <v>475</v>
      </c>
      <c r="N8" s="11">
        <v>475</v>
      </c>
      <c r="O8" s="11">
        <v>375</v>
      </c>
    </row>
    <row r="9" spans="1:15" ht="15" customHeight="1" x14ac:dyDescent="0.2">
      <c r="A9" s="10">
        <v>2</v>
      </c>
      <c r="B9" s="10" t="s">
        <v>204</v>
      </c>
      <c r="C9" s="12">
        <f t="shared" si="0"/>
        <v>4350</v>
      </c>
      <c r="D9" s="11">
        <v>200</v>
      </c>
      <c r="E9" s="11">
        <v>300</v>
      </c>
      <c r="F9" s="11">
        <v>350</v>
      </c>
      <c r="G9" s="11">
        <v>425</v>
      </c>
      <c r="H9" s="11">
        <v>475</v>
      </c>
      <c r="I9" s="11">
        <v>425</v>
      </c>
      <c r="J9" s="11">
        <v>375</v>
      </c>
      <c r="K9" s="11">
        <v>475</v>
      </c>
      <c r="L9" s="11">
        <v>350</v>
      </c>
      <c r="M9" s="11">
        <v>375</v>
      </c>
      <c r="N9" s="11">
        <v>250</v>
      </c>
      <c r="O9" s="11">
        <v>350</v>
      </c>
    </row>
    <row r="10" spans="1:15" ht="15" customHeight="1" x14ac:dyDescent="0.2">
      <c r="A10" s="10">
        <v>3</v>
      </c>
      <c r="B10" s="10" t="s">
        <v>249</v>
      </c>
      <c r="C10" s="12">
        <f t="shared" si="0"/>
        <v>4225</v>
      </c>
      <c r="D10" s="11">
        <v>475</v>
      </c>
      <c r="E10" s="11">
        <v>350</v>
      </c>
      <c r="F10" s="11">
        <v>250</v>
      </c>
      <c r="G10" s="11">
        <v>0</v>
      </c>
      <c r="H10" s="11">
        <v>325</v>
      </c>
      <c r="I10" s="11">
        <v>475</v>
      </c>
      <c r="J10" s="11">
        <v>475</v>
      </c>
      <c r="K10" s="11">
        <v>375</v>
      </c>
      <c r="L10" s="11">
        <v>575</v>
      </c>
      <c r="M10" s="11">
        <v>575</v>
      </c>
      <c r="N10" s="11">
        <v>350</v>
      </c>
      <c r="O10" s="11">
        <v>0</v>
      </c>
    </row>
    <row r="11" spans="1:15" ht="15" customHeight="1" x14ac:dyDescent="0.2">
      <c r="A11" s="10">
        <v>4</v>
      </c>
      <c r="B11" s="10" t="s">
        <v>229</v>
      </c>
      <c r="C11" s="12">
        <f t="shared" si="0"/>
        <v>3300</v>
      </c>
      <c r="D11" s="11">
        <v>225</v>
      </c>
      <c r="E11" s="11">
        <v>0</v>
      </c>
      <c r="F11" s="11">
        <v>475</v>
      </c>
      <c r="G11" s="11">
        <v>350</v>
      </c>
      <c r="H11" s="11">
        <v>250</v>
      </c>
      <c r="I11" s="11">
        <v>300</v>
      </c>
      <c r="J11" s="11">
        <v>0</v>
      </c>
      <c r="K11" s="11">
        <v>350</v>
      </c>
      <c r="L11" s="11">
        <v>0</v>
      </c>
      <c r="M11" s="11">
        <v>350</v>
      </c>
      <c r="N11" s="11">
        <v>425</v>
      </c>
      <c r="O11" s="11">
        <v>575</v>
      </c>
    </row>
    <row r="12" spans="1:15" ht="15" customHeight="1" x14ac:dyDescent="0.2">
      <c r="A12" s="10">
        <v>5</v>
      </c>
      <c r="B12" s="10" t="s">
        <v>179</v>
      </c>
      <c r="C12" s="12">
        <f t="shared" si="0"/>
        <v>3075</v>
      </c>
      <c r="D12" s="11">
        <v>275</v>
      </c>
      <c r="E12" s="11">
        <v>575</v>
      </c>
      <c r="F12" s="11">
        <v>325</v>
      </c>
      <c r="G12" s="11">
        <v>475</v>
      </c>
      <c r="H12" s="11">
        <v>575</v>
      </c>
      <c r="I12" s="11">
        <v>575</v>
      </c>
      <c r="J12" s="11">
        <v>0</v>
      </c>
      <c r="K12" s="11">
        <v>0</v>
      </c>
      <c r="L12" s="11">
        <v>0</v>
      </c>
      <c r="M12" s="11">
        <v>275</v>
      </c>
      <c r="N12" s="11">
        <v>0</v>
      </c>
      <c r="O12" s="11">
        <v>0</v>
      </c>
    </row>
    <row r="13" spans="1:15" ht="15" customHeight="1" x14ac:dyDescent="0.2">
      <c r="A13" s="10">
        <v>6</v>
      </c>
      <c r="B13" s="10" t="s">
        <v>176</v>
      </c>
      <c r="C13" s="12">
        <f t="shared" si="0"/>
        <v>2000</v>
      </c>
      <c r="D13" s="11">
        <v>250</v>
      </c>
      <c r="E13" s="11">
        <v>325</v>
      </c>
      <c r="F13" s="11">
        <v>275</v>
      </c>
      <c r="G13" s="11">
        <v>200</v>
      </c>
      <c r="H13" s="11">
        <v>0</v>
      </c>
      <c r="I13" s="11">
        <v>0</v>
      </c>
      <c r="J13" s="11">
        <v>0</v>
      </c>
      <c r="K13" s="11">
        <v>325</v>
      </c>
      <c r="L13" s="11">
        <v>325</v>
      </c>
      <c r="M13" s="11">
        <v>0</v>
      </c>
      <c r="N13" s="11">
        <v>0</v>
      </c>
      <c r="O13" s="11">
        <v>300</v>
      </c>
    </row>
    <row r="14" spans="1:15" ht="15" customHeight="1" x14ac:dyDescent="0.2">
      <c r="A14" s="10">
        <v>7</v>
      </c>
      <c r="B14" s="10" t="s">
        <v>184</v>
      </c>
      <c r="C14" s="12">
        <f t="shared" si="0"/>
        <v>1675</v>
      </c>
      <c r="D14" s="11">
        <v>0</v>
      </c>
      <c r="E14" s="11">
        <v>375</v>
      </c>
      <c r="F14" s="11">
        <v>0</v>
      </c>
      <c r="G14" s="11">
        <v>300</v>
      </c>
      <c r="H14" s="11">
        <v>0</v>
      </c>
      <c r="I14" s="11">
        <v>0</v>
      </c>
      <c r="J14" s="11">
        <v>575</v>
      </c>
      <c r="K14" s="11">
        <v>0</v>
      </c>
      <c r="L14" s="11">
        <v>425</v>
      </c>
      <c r="M14" s="11">
        <v>0</v>
      </c>
      <c r="N14" s="11">
        <v>0</v>
      </c>
      <c r="O14" s="11">
        <v>0</v>
      </c>
    </row>
    <row r="15" spans="1:15" ht="15" customHeight="1" x14ac:dyDescent="0.2">
      <c r="A15" s="10">
        <v>8</v>
      </c>
      <c r="B15" s="10" t="s">
        <v>183</v>
      </c>
      <c r="C15" s="12">
        <f t="shared" si="0"/>
        <v>1575</v>
      </c>
      <c r="D15" s="11">
        <v>0</v>
      </c>
      <c r="E15" s="11">
        <v>0</v>
      </c>
      <c r="F15" s="11">
        <v>0</v>
      </c>
      <c r="G15" s="11">
        <v>0</v>
      </c>
      <c r="H15" s="11">
        <v>425</v>
      </c>
      <c r="I15" s="11">
        <v>375</v>
      </c>
      <c r="J15" s="11">
        <v>350</v>
      </c>
      <c r="K15" s="11">
        <v>425</v>
      </c>
      <c r="L15" s="11">
        <v>0</v>
      </c>
      <c r="M15" s="11">
        <v>0</v>
      </c>
      <c r="N15" s="11">
        <v>0</v>
      </c>
      <c r="O15" s="11">
        <v>0</v>
      </c>
    </row>
    <row r="16" spans="1:15" ht="15" customHeight="1" x14ac:dyDescent="0.2">
      <c r="A16" s="10">
        <v>9</v>
      </c>
      <c r="B16" s="10" t="s">
        <v>189</v>
      </c>
      <c r="C16" s="12">
        <f t="shared" si="0"/>
        <v>1485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160</v>
      </c>
      <c r="J16" s="11">
        <v>325</v>
      </c>
      <c r="K16" s="11">
        <v>0</v>
      </c>
      <c r="L16" s="11">
        <v>375</v>
      </c>
      <c r="M16" s="11">
        <v>250</v>
      </c>
      <c r="N16" s="11">
        <v>200</v>
      </c>
      <c r="O16" s="11">
        <v>175</v>
      </c>
    </row>
    <row r="17" spans="1:15" ht="15" customHeight="1" x14ac:dyDescent="0.2">
      <c r="A17" s="10">
        <v>10</v>
      </c>
      <c r="B17" s="10" t="s">
        <v>185</v>
      </c>
      <c r="C17" s="12">
        <f t="shared" si="0"/>
        <v>1150</v>
      </c>
      <c r="D17" s="11">
        <v>0</v>
      </c>
      <c r="E17" s="11">
        <v>0</v>
      </c>
      <c r="F17" s="11">
        <v>425</v>
      </c>
      <c r="G17" s="11">
        <v>375</v>
      </c>
      <c r="H17" s="11">
        <v>350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245</v>
      </c>
      <c r="C18" s="11">
        <f t="shared" si="0"/>
        <v>1025</v>
      </c>
      <c r="D18" s="11">
        <v>425</v>
      </c>
      <c r="E18" s="11">
        <v>425</v>
      </c>
      <c r="F18" s="11">
        <v>175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</row>
    <row r="19" spans="1:15" ht="15" customHeight="1" x14ac:dyDescent="0.2">
      <c r="A19" s="10">
        <v>12</v>
      </c>
      <c r="B19" s="10" t="s">
        <v>282</v>
      </c>
      <c r="C19" s="11">
        <f t="shared" si="0"/>
        <v>975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425</v>
      </c>
      <c r="N19" s="11">
        <v>275</v>
      </c>
      <c r="O19" s="11">
        <v>275</v>
      </c>
    </row>
    <row r="20" spans="1:15" ht="15" customHeight="1" x14ac:dyDescent="0.2">
      <c r="A20" s="10">
        <v>13</v>
      </c>
      <c r="B20" s="10" t="s">
        <v>285</v>
      </c>
      <c r="C20" s="11">
        <f t="shared" si="0"/>
        <v>925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200</v>
      </c>
      <c r="N20" s="11">
        <v>300</v>
      </c>
      <c r="O20" s="11">
        <v>425</v>
      </c>
    </row>
    <row r="21" spans="1:15" ht="15" customHeight="1" x14ac:dyDescent="0.2">
      <c r="A21" s="10">
        <v>14</v>
      </c>
      <c r="B21" s="10" t="s">
        <v>246</v>
      </c>
      <c r="C21" s="11">
        <f t="shared" si="0"/>
        <v>875</v>
      </c>
      <c r="D21" s="11">
        <v>300</v>
      </c>
      <c r="E21" s="11">
        <v>0</v>
      </c>
      <c r="F21" s="11">
        <v>575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15</v>
      </c>
      <c r="B22" s="10" t="s">
        <v>288</v>
      </c>
      <c r="C22" s="11">
        <f t="shared" si="0"/>
        <v>800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325</v>
      </c>
      <c r="O22" s="11">
        <v>475</v>
      </c>
    </row>
    <row r="23" spans="1:15" ht="15" customHeight="1" x14ac:dyDescent="0.2">
      <c r="A23" s="10">
        <v>16</v>
      </c>
      <c r="B23" s="10" t="s">
        <v>286</v>
      </c>
      <c r="C23" s="11">
        <f t="shared" si="0"/>
        <v>750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175</v>
      </c>
      <c r="N23" s="11">
        <v>575</v>
      </c>
      <c r="O23" s="11">
        <v>0</v>
      </c>
    </row>
    <row r="24" spans="1:15" ht="15" customHeight="1" x14ac:dyDescent="0.2">
      <c r="A24" s="10">
        <v>17</v>
      </c>
      <c r="B24" s="10" t="s">
        <v>275</v>
      </c>
      <c r="C24" s="11">
        <f t="shared" si="0"/>
        <v>650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350</v>
      </c>
      <c r="J24" s="11">
        <v>0</v>
      </c>
      <c r="K24" s="11">
        <v>0</v>
      </c>
      <c r="L24" s="11">
        <v>300</v>
      </c>
      <c r="M24" s="11">
        <v>0</v>
      </c>
      <c r="N24" s="11">
        <v>0</v>
      </c>
      <c r="O24" s="11">
        <v>0</v>
      </c>
    </row>
    <row r="25" spans="1:15" ht="15" customHeight="1" x14ac:dyDescent="0.2">
      <c r="A25" s="10">
        <v>17</v>
      </c>
      <c r="B25" s="10" t="s">
        <v>262</v>
      </c>
      <c r="C25" s="11">
        <f t="shared" si="0"/>
        <v>650</v>
      </c>
      <c r="D25" s="11">
        <v>0</v>
      </c>
      <c r="E25" s="11">
        <v>275</v>
      </c>
      <c r="F25" s="11">
        <v>375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18</v>
      </c>
      <c r="B26" s="10" t="s">
        <v>284</v>
      </c>
      <c r="C26" s="11">
        <f t="shared" si="0"/>
        <v>600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225</v>
      </c>
      <c r="N26" s="11">
        <v>375</v>
      </c>
      <c r="O26" s="11">
        <v>0</v>
      </c>
    </row>
    <row r="27" spans="1:15" ht="15" customHeight="1" x14ac:dyDescent="0.2">
      <c r="A27" s="10">
        <v>19</v>
      </c>
      <c r="B27" s="10" t="s">
        <v>283</v>
      </c>
      <c r="C27" s="11">
        <f t="shared" si="0"/>
        <v>550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325</v>
      </c>
      <c r="N27" s="11">
        <v>225</v>
      </c>
      <c r="O27" s="11">
        <v>0</v>
      </c>
    </row>
    <row r="28" spans="1:15" ht="15" customHeight="1" x14ac:dyDescent="0.2">
      <c r="A28" s="10">
        <v>20</v>
      </c>
      <c r="B28" s="10" t="s">
        <v>259</v>
      </c>
      <c r="C28" s="11">
        <f t="shared" si="0"/>
        <v>475</v>
      </c>
      <c r="D28" s="11">
        <v>0</v>
      </c>
      <c r="E28" s="11">
        <v>475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</row>
    <row r="29" spans="1:15" ht="15" customHeight="1" x14ac:dyDescent="0.2">
      <c r="A29" s="10">
        <v>21</v>
      </c>
      <c r="B29" s="10" t="s">
        <v>290</v>
      </c>
      <c r="C29" s="11">
        <f t="shared" si="0"/>
        <v>460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300</v>
      </c>
      <c r="N29" s="11">
        <v>160</v>
      </c>
      <c r="O29" s="11">
        <v>0</v>
      </c>
    </row>
    <row r="30" spans="1:15" ht="15" customHeight="1" x14ac:dyDescent="0.2">
      <c r="A30" s="10">
        <v>22</v>
      </c>
      <c r="B30" s="10" t="s">
        <v>271</v>
      </c>
      <c r="C30" s="11">
        <f t="shared" si="0"/>
        <v>435</v>
      </c>
      <c r="D30" s="11">
        <v>0</v>
      </c>
      <c r="E30" s="11">
        <v>0</v>
      </c>
      <c r="F30" s="11">
        <v>0</v>
      </c>
      <c r="G30" s="11">
        <v>160</v>
      </c>
      <c r="H30" s="11">
        <v>275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23</v>
      </c>
      <c r="B31" s="10" t="s">
        <v>230</v>
      </c>
      <c r="C31" s="11">
        <f t="shared" si="0"/>
        <v>375</v>
      </c>
      <c r="D31" s="11">
        <v>375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24</v>
      </c>
      <c r="B32" s="10" t="s">
        <v>254</v>
      </c>
      <c r="C32" s="11">
        <f t="shared" si="0"/>
        <v>350</v>
      </c>
      <c r="D32" s="11">
        <v>350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25</v>
      </c>
      <c r="B33" s="10" t="s">
        <v>233</v>
      </c>
      <c r="C33" s="11">
        <f t="shared" si="0"/>
        <v>345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200</v>
      </c>
      <c r="J33" s="11">
        <v>0</v>
      </c>
      <c r="K33" s="11">
        <v>0</v>
      </c>
      <c r="L33" s="11">
        <v>0</v>
      </c>
      <c r="M33" s="11">
        <v>145</v>
      </c>
      <c r="N33" s="11">
        <v>0</v>
      </c>
      <c r="O33" s="11">
        <v>0</v>
      </c>
    </row>
    <row r="34" spans="1:15" ht="15" customHeight="1" x14ac:dyDescent="0.2">
      <c r="A34" s="10">
        <v>26</v>
      </c>
      <c r="B34" s="10" t="s">
        <v>267</v>
      </c>
      <c r="C34" s="11">
        <f t="shared" si="0"/>
        <v>325</v>
      </c>
      <c r="D34" s="11">
        <v>0</v>
      </c>
      <c r="E34" s="11">
        <v>0</v>
      </c>
      <c r="F34" s="11">
        <v>0</v>
      </c>
      <c r="G34" s="11">
        <v>325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26</v>
      </c>
      <c r="B35" s="10" t="s">
        <v>291</v>
      </c>
      <c r="C35" s="11">
        <f t="shared" si="0"/>
        <v>325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325</v>
      </c>
    </row>
    <row r="36" spans="1:15" ht="15" customHeight="1" x14ac:dyDescent="0.2">
      <c r="A36" s="10">
        <v>26</v>
      </c>
      <c r="B36" s="10" t="s">
        <v>240</v>
      </c>
      <c r="C36" s="11">
        <f t="shared" si="0"/>
        <v>325</v>
      </c>
      <c r="D36" s="11">
        <v>325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27</v>
      </c>
      <c r="B37" s="10" t="s">
        <v>272</v>
      </c>
      <c r="C37" s="11">
        <f t="shared" si="0"/>
        <v>300</v>
      </c>
      <c r="D37" s="11">
        <v>0</v>
      </c>
      <c r="E37" s="11">
        <v>0</v>
      </c>
      <c r="F37" s="11">
        <v>0</v>
      </c>
      <c r="G37" s="11">
        <v>0</v>
      </c>
      <c r="H37" s="11">
        <v>300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27</v>
      </c>
      <c r="B38" s="10" t="s">
        <v>263</v>
      </c>
      <c r="C38" s="11">
        <f t="shared" si="0"/>
        <v>300</v>
      </c>
      <c r="D38" s="11">
        <v>0</v>
      </c>
      <c r="E38" s="11">
        <v>0</v>
      </c>
      <c r="F38" s="11">
        <v>300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27</v>
      </c>
      <c r="B39" s="10" t="s">
        <v>281</v>
      </c>
      <c r="C39" s="11">
        <f t="shared" si="0"/>
        <v>300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300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28</v>
      </c>
      <c r="B40" s="10" t="s">
        <v>268</v>
      </c>
      <c r="C40" s="11">
        <f t="shared" ref="C40:C60" si="1">SUM(D40:O40)</f>
        <v>275</v>
      </c>
      <c r="D40" s="11">
        <v>0</v>
      </c>
      <c r="E40" s="11">
        <v>0</v>
      </c>
      <c r="F40" s="11">
        <v>0</v>
      </c>
      <c r="G40" s="11">
        <v>275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28</v>
      </c>
      <c r="B41" s="10" t="s">
        <v>276</v>
      </c>
      <c r="C41" s="11">
        <f t="shared" si="1"/>
        <v>275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275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29</v>
      </c>
      <c r="B42" s="10" t="s">
        <v>175</v>
      </c>
      <c r="C42" s="11">
        <f t="shared" si="1"/>
        <v>250</v>
      </c>
      <c r="D42" s="11">
        <v>0</v>
      </c>
      <c r="E42" s="11">
        <v>0</v>
      </c>
      <c r="F42" s="11">
        <v>0</v>
      </c>
      <c r="G42" s="11">
        <v>250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29</v>
      </c>
      <c r="B43" s="10" t="s">
        <v>277</v>
      </c>
      <c r="C43" s="11">
        <f t="shared" si="1"/>
        <v>250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250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29</v>
      </c>
      <c r="B44" s="10" t="s">
        <v>260</v>
      </c>
      <c r="C44" s="11">
        <f t="shared" si="1"/>
        <v>250</v>
      </c>
      <c r="D44" s="11">
        <v>0</v>
      </c>
      <c r="E44" s="11">
        <v>250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29</v>
      </c>
      <c r="B45" s="10" t="s">
        <v>292</v>
      </c>
      <c r="C45" s="11">
        <f t="shared" si="1"/>
        <v>250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250</v>
      </c>
    </row>
    <row r="46" spans="1:15" ht="15" customHeight="1" x14ac:dyDescent="0.2">
      <c r="A46" s="10">
        <v>30</v>
      </c>
      <c r="B46" s="10" t="s">
        <v>293</v>
      </c>
      <c r="C46" s="11">
        <f t="shared" si="1"/>
        <v>225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225</v>
      </c>
    </row>
    <row r="47" spans="1:15" ht="15" customHeight="1" x14ac:dyDescent="0.2">
      <c r="A47" s="10">
        <v>30</v>
      </c>
      <c r="B47" s="10" t="s">
        <v>273</v>
      </c>
      <c r="C47" s="11">
        <f t="shared" si="1"/>
        <v>225</v>
      </c>
      <c r="D47" s="11">
        <v>0</v>
      </c>
      <c r="E47" s="11">
        <v>0</v>
      </c>
      <c r="F47" s="11">
        <v>0</v>
      </c>
      <c r="G47" s="11">
        <v>0</v>
      </c>
      <c r="H47" s="11">
        <v>225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30</v>
      </c>
      <c r="B48" s="10" t="s">
        <v>214</v>
      </c>
      <c r="C48" s="11">
        <f t="shared" si="1"/>
        <v>225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225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30</v>
      </c>
      <c r="B49" s="10" t="s">
        <v>264</v>
      </c>
      <c r="C49" s="11">
        <f t="shared" si="1"/>
        <v>225</v>
      </c>
      <c r="D49" s="11">
        <v>0</v>
      </c>
      <c r="E49" s="11">
        <v>0</v>
      </c>
      <c r="F49" s="11">
        <v>225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30</v>
      </c>
      <c r="B50" s="10" t="s">
        <v>261</v>
      </c>
      <c r="C50" s="11">
        <f t="shared" si="1"/>
        <v>225</v>
      </c>
      <c r="D50" s="11">
        <v>0</v>
      </c>
      <c r="E50" s="11">
        <v>225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</row>
    <row r="51" spans="1:15" ht="15" customHeight="1" x14ac:dyDescent="0.2">
      <c r="A51" s="10">
        <v>30</v>
      </c>
      <c r="B51" s="10" t="s">
        <v>269</v>
      </c>
      <c r="C51" s="11">
        <f t="shared" si="1"/>
        <v>225</v>
      </c>
      <c r="D51" s="11">
        <v>0</v>
      </c>
      <c r="E51" s="11">
        <v>0</v>
      </c>
      <c r="F51" s="11">
        <v>0</v>
      </c>
      <c r="G51" s="11">
        <v>225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</row>
    <row r="52" spans="1:15" ht="15" customHeight="1" x14ac:dyDescent="0.2">
      <c r="A52" s="10">
        <v>31</v>
      </c>
      <c r="B52" s="10" t="s">
        <v>265</v>
      </c>
      <c r="C52" s="11">
        <f t="shared" si="1"/>
        <v>200</v>
      </c>
      <c r="D52" s="11">
        <v>0</v>
      </c>
      <c r="E52" s="11">
        <v>0</v>
      </c>
      <c r="F52" s="11">
        <v>200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</row>
    <row r="53" spans="1:15" ht="15" customHeight="1" x14ac:dyDescent="0.2">
      <c r="A53" s="10">
        <v>31</v>
      </c>
      <c r="B53" s="10" t="s">
        <v>294</v>
      </c>
      <c r="C53" s="11">
        <f t="shared" si="1"/>
        <v>200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200</v>
      </c>
    </row>
    <row r="54" spans="1:15" ht="15" customHeight="1" x14ac:dyDescent="0.2">
      <c r="A54" s="10">
        <v>32</v>
      </c>
      <c r="B54" s="10" t="s">
        <v>270</v>
      </c>
      <c r="C54" s="11">
        <f t="shared" si="1"/>
        <v>175</v>
      </c>
      <c r="D54" s="11">
        <v>0</v>
      </c>
      <c r="E54" s="11">
        <v>0</v>
      </c>
      <c r="F54" s="11">
        <v>0</v>
      </c>
      <c r="G54" s="11">
        <v>175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</row>
    <row r="55" spans="1:15" ht="15" customHeight="1" x14ac:dyDescent="0.2">
      <c r="A55" s="10">
        <v>32</v>
      </c>
      <c r="B55" s="10" t="s">
        <v>278</v>
      </c>
      <c r="C55" s="11">
        <f t="shared" si="1"/>
        <v>175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175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</row>
    <row r="56" spans="1:15" ht="15" customHeight="1" x14ac:dyDescent="0.2">
      <c r="A56" s="10">
        <v>32</v>
      </c>
      <c r="B56" s="10" t="s">
        <v>289</v>
      </c>
      <c r="C56" s="11">
        <f t="shared" si="1"/>
        <v>175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175</v>
      </c>
      <c r="O56" s="11">
        <v>0</v>
      </c>
    </row>
    <row r="57" spans="1:15" ht="15" customHeight="1" x14ac:dyDescent="0.2">
      <c r="A57" s="15">
        <v>33</v>
      </c>
      <c r="B57" s="15" t="s">
        <v>266</v>
      </c>
      <c r="C57" s="16">
        <f t="shared" si="1"/>
        <v>160</v>
      </c>
      <c r="D57" s="16">
        <v>0</v>
      </c>
      <c r="E57" s="16">
        <v>0</v>
      </c>
      <c r="F57" s="16">
        <v>160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15">
        <v>33</v>
      </c>
      <c r="B58" s="15" t="s">
        <v>287</v>
      </c>
      <c r="C58" s="16">
        <f t="shared" si="1"/>
        <v>160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160</v>
      </c>
      <c r="N58" s="16">
        <v>0</v>
      </c>
      <c r="O58" s="16">
        <v>0</v>
      </c>
    </row>
    <row r="59" spans="1:15" ht="15" customHeight="1" x14ac:dyDescent="0.2">
      <c r="A59" s="15">
        <v>34</v>
      </c>
      <c r="B59" s="15" t="s">
        <v>279</v>
      </c>
      <c r="C59" s="16">
        <f t="shared" si="1"/>
        <v>145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145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</row>
    <row r="60" spans="1:15" ht="15" customHeight="1" x14ac:dyDescent="0.2">
      <c r="A60" s="15">
        <v>35</v>
      </c>
      <c r="B60" s="15" t="s">
        <v>280</v>
      </c>
      <c r="C60" s="16">
        <f t="shared" si="1"/>
        <v>130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130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</row>
    <row r="61" spans="1:15" ht="15" x14ac:dyDescent="0.2">
      <c r="G61" s="6"/>
      <c r="H61" s="6"/>
      <c r="I61" s="6"/>
    </row>
    <row r="62" spans="1:15" ht="18.75" customHeight="1" x14ac:dyDescent="0.25">
      <c r="A62" s="17" t="s">
        <v>3</v>
      </c>
      <c r="B62" s="7"/>
      <c r="C62" s="7"/>
      <c r="D62" s="7"/>
      <c r="E62" s="3"/>
      <c r="F62" s="3"/>
      <c r="G62" s="3"/>
      <c r="H62" s="3"/>
      <c r="I62" s="3"/>
    </row>
    <row r="63" spans="1:15" ht="18.75" customHeight="1" x14ac:dyDescent="0.25">
      <c r="A63" s="18" t="s">
        <v>4</v>
      </c>
      <c r="B63" s="8"/>
      <c r="C63" s="8"/>
      <c r="D63" s="8"/>
      <c r="E63" s="4"/>
      <c r="F63" s="4"/>
      <c r="G63" s="4"/>
      <c r="H63" s="4"/>
      <c r="I63" s="4"/>
    </row>
    <row r="64" spans="1:15" ht="18.75" customHeight="1" x14ac:dyDescent="0.25">
      <c r="A64" s="19" t="s">
        <v>5</v>
      </c>
      <c r="B64" s="9"/>
      <c r="C64" s="9"/>
      <c r="D64" s="9"/>
      <c r="E64" s="5"/>
      <c r="F64" s="5"/>
      <c r="G64" s="5"/>
      <c r="H64" s="5"/>
      <c r="I64" s="5"/>
    </row>
    <row r="66" ht="21" customHeight="1" x14ac:dyDescent="0.2"/>
    <row r="90" ht="18.75" customHeight="1" x14ac:dyDescent="0.2"/>
    <row r="91" ht="18.75" customHeight="1" x14ac:dyDescent="0.2"/>
  </sheetData>
  <sortState ref="A8:O60">
    <sortCondition descending="1" ref="C8:C60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8"/>
  <sheetViews>
    <sheetView workbookViewId="0">
      <selection activeCell="G53" sqref="G53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26"/>
      <c r="B1" s="26"/>
      <c r="C1" s="26"/>
      <c r="D1" s="26"/>
      <c r="E1" s="26"/>
      <c r="F1" s="26"/>
      <c r="G1" s="26"/>
      <c r="H1" s="26"/>
      <c r="I1" s="26"/>
    </row>
    <row r="2" spans="1:15" ht="45" customHeight="1" x14ac:dyDescent="0.5">
      <c r="A2" s="27" t="s">
        <v>170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ht="40.5" customHeight="1" x14ac:dyDescent="0.4">
      <c r="A3" s="29" t="s">
        <v>258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5" ht="9.75" customHeight="1" x14ac:dyDescent="0.4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5" ht="30" customHeight="1" x14ac:dyDescent="0.4">
      <c r="A5" s="31" t="s">
        <v>226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</row>
    <row r="6" spans="1:15" ht="21" customHeight="1" x14ac:dyDescent="0.2">
      <c r="A6" s="24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45393</v>
      </c>
      <c r="E7" s="2">
        <v>45402</v>
      </c>
      <c r="F7" s="2">
        <v>45407</v>
      </c>
      <c r="G7" s="2">
        <v>45414</v>
      </c>
      <c r="H7" s="2">
        <v>45421</v>
      </c>
      <c r="I7" s="2">
        <v>45428</v>
      </c>
      <c r="J7" s="2">
        <v>45435</v>
      </c>
      <c r="K7" s="2">
        <v>45442</v>
      </c>
      <c r="L7" s="2">
        <v>45449</v>
      </c>
      <c r="M7" s="2">
        <v>45456</v>
      </c>
      <c r="N7" s="2">
        <v>45463</v>
      </c>
      <c r="O7" s="2">
        <v>45470</v>
      </c>
    </row>
    <row r="8" spans="1:15" ht="15" customHeight="1" x14ac:dyDescent="0.2">
      <c r="A8" s="10">
        <v>1</v>
      </c>
      <c r="B8" s="10" t="s">
        <v>179</v>
      </c>
      <c r="C8" s="12">
        <f t="shared" ref="C8:C39" si="0">SUM(D8:O8)</f>
        <v>3525</v>
      </c>
      <c r="D8" s="11">
        <v>350</v>
      </c>
      <c r="E8" s="11">
        <v>0</v>
      </c>
      <c r="F8" s="11">
        <v>0</v>
      </c>
      <c r="G8" s="11">
        <v>325</v>
      </c>
      <c r="H8" s="11">
        <v>325</v>
      </c>
      <c r="I8" s="11">
        <v>0</v>
      </c>
      <c r="J8" s="11">
        <v>325</v>
      </c>
      <c r="K8" s="11">
        <v>375</v>
      </c>
      <c r="L8" s="11">
        <v>575</v>
      </c>
      <c r="M8" s="11">
        <v>475</v>
      </c>
      <c r="N8" s="11">
        <v>425</v>
      </c>
      <c r="O8" s="11">
        <v>350</v>
      </c>
    </row>
    <row r="9" spans="1:15" ht="15" customHeight="1" x14ac:dyDescent="0.2">
      <c r="A9" s="10">
        <v>2</v>
      </c>
      <c r="B9" s="10" t="s">
        <v>176</v>
      </c>
      <c r="C9" s="12">
        <f t="shared" si="0"/>
        <v>3400</v>
      </c>
      <c r="D9" s="11">
        <v>325</v>
      </c>
      <c r="E9" s="11">
        <v>0</v>
      </c>
      <c r="F9" s="11">
        <v>350</v>
      </c>
      <c r="G9" s="11">
        <v>225</v>
      </c>
      <c r="H9" s="11">
        <v>300</v>
      </c>
      <c r="I9" s="11">
        <v>425</v>
      </c>
      <c r="J9" s="11">
        <v>225</v>
      </c>
      <c r="K9" s="11">
        <v>475</v>
      </c>
      <c r="L9" s="11">
        <v>425</v>
      </c>
      <c r="M9" s="11">
        <v>0</v>
      </c>
      <c r="N9" s="11">
        <v>350</v>
      </c>
      <c r="O9" s="11">
        <v>300</v>
      </c>
    </row>
    <row r="10" spans="1:15" ht="15" customHeight="1" x14ac:dyDescent="0.2">
      <c r="A10" s="10">
        <v>3</v>
      </c>
      <c r="B10" s="10" t="s">
        <v>172</v>
      </c>
      <c r="C10" s="12">
        <f t="shared" si="0"/>
        <v>3375</v>
      </c>
      <c r="D10" s="11">
        <v>0</v>
      </c>
      <c r="E10" s="11">
        <v>0</v>
      </c>
      <c r="F10" s="11">
        <v>175</v>
      </c>
      <c r="G10" s="11">
        <v>425</v>
      </c>
      <c r="H10" s="11">
        <v>475</v>
      </c>
      <c r="I10" s="11">
        <v>575</v>
      </c>
      <c r="J10" s="11">
        <v>575</v>
      </c>
      <c r="K10" s="11">
        <v>575</v>
      </c>
      <c r="L10" s="11">
        <v>0</v>
      </c>
      <c r="M10" s="11">
        <v>0</v>
      </c>
      <c r="N10" s="11">
        <v>575</v>
      </c>
      <c r="O10" s="11">
        <v>0</v>
      </c>
    </row>
    <row r="11" spans="1:15" ht="15" customHeight="1" x14ac:dyDescent="0.2">
      <c r="A11" s="10">
        <v>4</v>
      </c>
      <c r="B11" s="10" t="s">
        <v>204</v>
      </c>
      <c r="C11" s="12">
        <f t="shared" si="0"/>
        <v>2725</v>
      </c>
      <c r="D11" s="11">
        <v>225</v>
      </c>
      <c r="E11" s="11">
        <v>0</v>
      </c>
      <c r="F11" s="11">
        <v>0</v>
      </c>
      <c r="G11" s="11">
        <v>200</v>
      </c>
      <c r="H11" s="11">
        <v>425</v>
      </c>
      <c r="I11" s="11">
        <v>225</v>
      </c>
      <c r="J11" s="11">
        <v>425</v>
      </c>
      <c r="K11" s="11">
        <v>0</v>
      </c>
      <c r="L11" s="11">
        <v>0</v>
      </c>
      <c r="M11" s="11">
        <v>375</v>
      </c>
      <c r="N11" s="11">
        <v>475</v>
      </c>
      <c r="O11" s="11">
        <v>375</v>
      </c>
    </row>
    <row r="12" spans="1:15" ht="15" customHeight="1" x14ac:dyDescent="0.2">
      <c r="A12" s="10">
        <v>5</v>
      </c>
      <c r="B12" s="10" t="s">
        <v>246</v>
      </c>
      <c r="C12" s="12">
        <f t="shared" si="0"/>
        <v>2175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250</v>
      </c>
      <c r="J12" s="11">
        <v>250</v>
      </c>
      <c r="K12" s="11">
        <v>250</v>
      </c>
      <c r="L12" s="11">
        <v>375</v>
      </c>
      <c r="M12" s="11">
        <v>350</v>
      </c>
      <c r="N12" s="11">
        <v>225</v>
      </c>
      <c r="O12" s="11">
        <v>475</v>
      </c>
    </row>
    <row r="13" spans="1:15" ht="15" customHeight="1" x14ac:dyDescent="0.2">
      <c r="A13" s="10">
        <v>6</v>
      </c>
      <c r="B13" s="10" t="s">
        <v>231</v>
      </c>
      <c r="C13" s="12">
        <f t="shared" si="0"/>
        <v>2125</v>
      </c>
      <c r="D13" s="11">
        <v>0</v>
      </c>
      <c r="E13" s="11">
        <v>425</v>
      </c>
      <c r="F13" s="11">
        <v>275</v>
      </c>
      <c r="G13" s="11">
        <v>375</v>
      </c>
      <c r="H13" s="11">
        <v>0</v>
      </c>
      <c r="I13" s="11">
        <v>325</v>
      </c>
      <c r="J13" s="11">
        <v>375</v>
      </c>
      <c r="K13" s="11">
        <v>350</v>
      </c>
      <c r="L13" s="11">
        <v>0</v>
      </c>
      <c r="M13" s="11">
        <v>0</v>
      </c>
      <c r="N13" s="11">
        <v>0</v>
      </c>
      <c r="O13" s="11">
        <v>0</v>
      </c>
    </row>
    <row r="14" spans="1:15" ht="15" customHeight="1" x14ac:dyDescent="0.2">
      <c r="A14" s="10">
        <v>7</v>
      </c>
      <c r="B14" s="10" t="s">
        <v>245</v>
      </c>
      <c r="C14" s="12">
        <f t="shared" si="0"/>
        <v>1900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275</v>
      </c>
      <c r="J14" s="11">
        <v>175</v>
      </c>
      <c r="K14" s="11">
        <v>200</v>
      </c>
      <c r="L14" s="11">
        <v>350</v>
      </c>
      <c r="M14" s="11">
        <v>225</v>
      </c>
      <c r="N14" s="11">
        <v>250</v>
      </c>
      <c r="O14" s="11">
        <v>425</v>
      </c>
    </row>
    <row r="15" spans="1:15" ht="15" customHeight="1" x14ac:dyDescent="0.2">
      <c r="A15" s="10">
        <v>7</v>
      </c>
      <c r="B15" s="10" t="s">
        <v>185</v>
      </c>
      <c r="C15" s="12">
        <f t="shared" si="0"/>
        <v>1900</v>
      </c>
      <c r="D15" s="11">
        <v>425</v>
      </c>
      <c r="E15" s="11">
        <v>0</v>
      </c>
      <c r="F15" s="11">
        <v>0</v>
      </c>
      <c r="G15" s="11">
        <v>0</v>
      </c>
      <c r="H15" s="11">
        <v>350</v>
      </c>
      <c r="I15" s="11">
        <v>350</v>
      </c>
      <c r="J15" s="11">
        <v>350</v>
      </c>
      <c r="K15" s="11">
        <v>425</v>
      </c>
      <c r="L15" s="11">
        <v>0</v>
      </c>
      <c r="M15" s="11">
        <v>0</v>
      </c>
      <c r="N15" s="11">
        <v>0</v>
      </c>
      <c r="O15" s="11">
        <v>0</v>
      </c>
    </row>
    <row r="16" spans="1:15" ht="15" customHeight="1" x14ac:dyDescent="0.2">
      <c r="A16" s="10">
        <v>8</v>
      </c>
      <c r="B16" s="10" t="s">
        <v>238</v>
      </c>
      <c r="C16" s="12">
        <f t="shared" si="0"/>
        <v>1600</v>
      </c>
      <c r="D16" s="11">
        <v>0</v>
      </c>
      <c r="E16" s="11">
        <v>0</v>
      </c>
      <c r="F16" s="11">
        <v>375</v>
      </c>
      <c r="G16" s="11">
        <v>350</v>
      </c>
      <c r="H16" s="11">
        <v>0</v>
      </c>
      <c r="I16" s="11">
        <v>0</v>
      </c>
      <c r="J16" s="11">
        <v>275</v>
      </c>
      <c r="K16" s="11">
        <v>300</v>
      </c>
      <c r="L16" s="11">
        <v>0</v>
      </c>
      <c r="M16" s="11">
        <v>300</v>
      </c>
      <c r="N16" s="11">
        <v>0</v>
      </c>
      <c r="O16" s="11">
        <v>0</v>
      </c>
    </row>
    <row r="17" spans="1:15" ht="15" customHeight="1" x14ac:dyDescent="0.2">
      <c r="A17" s="10">
        <v>9</v>
      </c>
      <c r="B17" s="10" t="s">
        <v>241</v>
      </c>
      <c r="C17" s="12">
        <f t="shared" si="0"/>
        <v>1550</v>
      </c>
      <c r="D17" s="11">
        <v>0</v>
      </c>
      <c r="E17" s="11">
        <v>0</v>
      </c>
      <c r="F17" s="11">
        <v>0</v>
      </c>
      <c r="G17" s="11">
        <v>250</v>
      </c>
      <c r="H17" s="11">
        <v>375</v>
      </c>
      <c r="I17" s="11">
        <v>200</v>
      </c>
      <c r="J17" s="11">
        <v>200</v>
      </c>
      <c r="K17" s="11">
        <v>275</v>
      </c>
      <c r="L17" s="11">
        <v>250</v>
      </c>
      <c r="M17" s="11">
        <v>0</v>
      </c>
      <c r="N17" s="11">
        <v>0</v>
      </c>
      <c r="O17" s="11">
        <v>0</v>
      </c>
    </row>
    <row r="18" spans="1:15" ht="15" customHeight="1" x14ac:dyDescent="0.2">
      <c r="A18" s="10">
        <v>10</v>
      </c>
      <c r="B18" s="10" t="s">
        <v>239</v>
      </c>
      <c r="C18" s="12">
        <f t="shared" si="0"/>
        <v>1400</v>
      </c>
      <c r="D18" s="11">
        <v>0</v>
      </c>
      <c r="E18" s="11">
        <v>0</v>
      </c>
      <c r="F18" s="11">
        <v>0</v>
      </c>
      <c r="G18" s="11">
        <v>300</v>
      </c>
      <c r="H18" s="11">
        <v>0</v>
      </c>
      <c r="I18" s="11">
        <v>0</v>
      </c>
      <c r="J18" s="11">
        <v>300</v>
      </c>
      <c r="K18" s="11">
        <v>225</v>
      </c>
      <c r="L18" s="11">
        <v>0</v>
      </c>
      <c r="M18" s="11">
        <v>575</v>
      </c>
      <c r="N18" s="11">
        <v>0</v>
      </c>
      <c r="O18" s="11">
        <v>0</v>
      </c>
    </row>
    <row r="19" spans="1:15" ht="15" customHeight="1" x14ac:dyDescent="0.2">
      <c r="A19" s="10">
        <v>11</v>
      </c>
      <c r="B19" s="10" t="s">
        <v>240</v>
      </c>
      <c r="C19" s="11">
        <f t="shared" si="0"/>
        <v>1375</v>
      </c>
      <c r="D19" s="11">
        <v>0</v>
      </c>
      <c r="E19" s="11">
        <v>0</v>
      </c>
      <c r="F19" s="11">
        <v>0</v>
      </c>
      <c r="G19" s="11">
        <v>275</v>
      </c>
      <c r="H19" s="11">
        <v>0</v>
      </c>
      <c r="I19" s="11">
        <v>475</v>
      </c>
      <c r="J19" s="11">
        <v>0</v>
      </c>
      <c r="K19" s="11">
        <v>0</v>
      </c>
      <c r="L19" s="11">
        <v>0</v>
      </c>
      <c r="M19" s="11">
        <v>425</v>
      </c>
      <c r="N19" s="11">
        <v>200</v>
      </c>
      <c r="O19" s="11">
        <v>0</v>
      </c>
    </row>
    <row r="20" spans="1:15" ht="15" customHeight="1" x14ac:dyDescent="0.2">
      <c r="A20" s="10">
        <v>12</v>
      </c>
      <c r="B20" s="10" t="s">
        <v>229</v>
      </c>
      <c r="C20" s="11">
        <f t="shared" si="0"/>
        <v>1125</v>
      </c>
      <c r="D20" s="11">
        <v>0</v>
      </c>
      <c r="E20" s="11">
        <v>350</v>
      </c>
      <c r="F20" s="11">
        <v>200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575</v>
      </c>
    </row>
    <row r="21" spans="1:15" ht="15" customHeight="1" x14ac:dyDescent="0.2">
      <c r="A21" s="10">
        <v>13</v>
      </c>
      <c r="B21" s="10" t="s">
        <v>187</v>
      </c>
      <c r="C21" s="11">
        <f t="shared" si="0"/>
        <v>950</v>
      </c>
      <c r="D21" s="11">
        <v>575</v>
      </c>
      <c r="E21" s="11">
        <v>0</v>
      </c>
      <c r="F21" s="11">
        <v>0</v>
      </c>
      <c r="G21" s="11">
        <v>0</v>
      </c>
      <c r="H21" s="11">
        <v>0</v>
      </c>
      <c r="I21" s="11">
        <v>375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14</v>
      </c>
      <c r="B22" s="10" t="s">
        <v>249</v>
      </c>
      <c r="C22" s="11">
        <f t="shared" si="0"/>
        <v>900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325</v>
      </c>
      <c r="L22" s="11">
        <v>0</v>
      </c>
      <c r="M22" s="11">
        <v>275</v>
      </c>
      <c r="N22" s="11">
        <v>300</v>
      </c>
      <c r="O22" s="11">
        <v>0</v>
      </c>
    </row>
    <row r="23" spans="1:15" ht="15" customHeight="1" x14ac:dyDescent="0.2">
      <c r="A23" s="10">
        <v>15</v>
      </c>
      <c r="B23" s="10" t="s">
        <v>230</v>
      </c>
      <c r="C23" s="11">
        <f t="shared" si="0"/>
        <v>895</v>
      </c>
      <c r="D23" s="11">
        <v>0</v>
      </c>
      <c r="E23" s="11">
        <v>375</v>
      </c>
      <c r="F23" s="11">
        <v>145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375</v>
      </c>
      <c r="O23" s="11">
        <v>0</v>
      </c>
    </row>
    <row r="24" spans="1:15" ht="15" customHeight="1" x14ac:dyDescent="0.2">
      <c r="A24" s="10">
        <v>16</v>
      </c>
      <c r="B24" s="10" t="s">
        <v>254</v>
      </c>
      <c r="C24" s="11">
        <f t="shared" si="0"/>
        <v>825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325</v>
      </c>
      <c r="M24" s="11">
        <v>175</v>
      </c>
      <c r="N24" s="11">
        <v>0</v>
      </c>
      <c r="O24" s="11">
        <v>325</v>
      </c>
    </row>
    <row r="25" spans="1:15" ht="15" customHeight="1" x14ac:dyDescent="0.2">
      <c r="A25" s="10">
        <v>17</v>
      </c>
      <c r="B25" s="10" t="s">
        <v>243</v>
      </c>
      <c r="C25" s="11">
        <f t="shared" si="0"/>
        <v>785</v>
      </c>
      <c r="D25" s="11">
        <v>0</v>
      </c>
      <c r="E25" s="11">
        <v>0</v>
      </c>
      <c r="F25" s="11">
        <v>0</v>
      </c>
      <c r="G25" s="11">
        <v>160</v>
      </c>
      <c r="H25" s="11">
        <v>0</v>
      </c>
      <c r="I25" s="11">
        <v>0</v>
      </c>
      <c r="J25" s="11">
        <v>0</v>
      </c>
      <c r="K25" s="11">
        <v>0</v>
      </c>
      <c r="L25" s="11">
        <v>300</v>
      </c>
      <c r="M25" s="11">
        <v>325</v>
      </c>
      <c r="N25" s="11">
        <v>0</v>
      </c>
      <c r="O25" s="11">
        <v>0</v>
      </c>
    </row>
    <row r="26" spans="1:15" ht="15" customHeight="1" x14ac:dyDescent="0.2">
      <c r="A26" s="10">
        <v>18</v>
      </c>
      <c r="B26" s="10" t="s">
        <v>177</v>
      </c>
      <c r="C26" s="11">
        <f t="shared" si="0"/>
        <v>775</v>
      </c>
      <c r="D26" s="11">
        <v>475</v>
      </c>
      <c r="E26" s="11">
        <v>0</v>
      </c>
      <c r="F26" s="11">
        <v>300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</row>
    <row r="27" spans="1:15" ht="15" customHeight="1" x14ac:dyDescent="0.2">
      <c r="A27" s="10">
        <v>18</v>
      </c>
      <c r="B27" s="10" t="s">
        <v>184</v>
      </c>
      <c r="C27" s="11">
        <f t="shared" si="0"/>
        <v>775</v>
      </c>
      <c r="D27" s="11">
        <v>300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475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19</v>
      </c>
      <c r="B28" s="10" t="s">
        <v>175</v>
      </c>
      <c r="C28" s="11">
        <f t="shared" si="0"/>
        <v>750</v>
      </c>
      <c r="D28" s="11">
        <v>275</v>
      </c>
      <c r="E28" s="11">
        <v>0</v>
      </c>
      <c r="F28" s="11">
        <v>0</v>
      </c>
      <c r="G28" s="11">
        <v>475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</row>
    <row r="29" spans="1:15" ht="15" customHeight="1" x14ac:dyDescent="0.2">
      <c r="A29" s="10">
        <v>20</v>
      </c>
      <c r="B29" s="10" t="s">
        <v>242</v>
      </c>
      <c r="C29" s="11">
        <f t="shared" si="0"/>
        <v>735</v>
      </c>
      <c r="D29" s="11">
        <v>0</v>
      </c>
      <c r="E29" s="11">
        <v>0</v>
      </c>
      <c r="F29" s="11">
        <v>0</v>
      </c>
      <c r="G29" s="11">
        <v>575</v>
      </c>
      <c r="H29" s="11">
        <v>0</v>
      </c>
      <c r="I29" s="11">
        <v>0</v>
      </c>
      <c r="J29" s="11">
        <v>160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21</v>
      </c>
      <c r="B30" s="10" t="s">
        <v>171</v>
      </c>
      <c r="C30" s="11">
        <f t="shared" si="0"/>
        <v>675</v>
      </c>
      <c r="D30" s="11">
        <v>200</v>
      </c>
      <c r="E30" s="11">
        <v>0</v>
      </c>
      <c r="F30" s="11">
        <v>475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22</v>
      </c>
      <c r="B31" s="10" t="s">
        <v>214</v>
      </c>
      <c r="C31" s="11">
        <f t="shared" si="0"/>
        <v>600</v>
      </c>
      <c r="D31" s="11">
        <v>325</v>
      </c>
      <c r="E31" s="11">
        <v>0</v>
      </c>
      <c r="F31" s="11">
        <v>0</v>
      </c>
      <c r="G31" s="11">
        <v>0</v>
      </c>
      <c r="H31" s="11">
        <v>275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23</v>
      </c>
      <c r="B32" s="10" t="s">
        <v>116</v>
      </c>
      <c r="C32" s="11">
        <f t="shared" si="0"/>
        <v>575</v>
      </c>
      <c r="D32" s="11">
        <v>0</v>
      </c>
      <c r="E32" s="11">
        <v>0</v>
      </c>
      <c r="F32" s="11">
        <v>575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23</v>
      </c>
      <c r="B33" s="10" t="s">
        <v>232</v>
      </c>
      <c r="C33" s="11">
        <f t="shared" si="0"/>
        <v>575</v>
      </c>
      <c r="D33" s="11">
        <v>0</v>
      </c>
      <c r="E33" s="11">
        <v>575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23</v>
      </c>
      <c r="B34" s="10" t="s">
        <v>212</v>
      </c>
      <c r="C34" s="11">
        <f t="shared" si="0"/>
        <v>575</v>
      </c>
      <c r="D34" s="11">
        <v>0</v>
      </c>
      <c r="E34" s="11">
        <v>0</v>
      </c>
      <c r="F34" s="11">
        <v>0</v>
      </c>
      <c r="G34" s="11">
        <v>0</v>
      </c>
      <c r="H34" s="11">
        <v>575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24</v>
      </c>
      <c r="B35" s="10" t="s">
        <v>237</v>
      </c>
      <c r="C35" s="11">
        <f t="shared" si="0"/>
        <v>500</v>
      </c>
      <c r="D35" s="11">
        <v>0</v>
      </c>
      <c r="E35" s="11">
        <v>0</v>
      </c>
      <c r="F35" s="11">
        <v>325</v>
      </c>
      <c r="G35" s="11">
        <v>175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25</v>
      </c>
      <c r="B36" s="10" t="s">
        <v>201</v>
      </c>
      <c r="C36" s="11">
        <f t="shared" si="0"/>
        <v>475</v>
      </c>
      <c r="D36" s="11">
        <v>0</v>
      </c>
      <c r="E36" s="11">
        <v>475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25</v>
      </c>
      <c r="B37" s="10" t="s">
        <v>247</v>
      </c>
      <c r="C37" s="11">
        <f t="shared" si="0"/>
        <v>475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475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26</v>
      </c>
      <c r="B38" s="10" t="s">
        <v>102</v>
      </c>
      <c r="C38" s="11">
        <f t="shared" si="0"/>
        <v>425</v>
      </c>
      <c r="D38" s="11">
        <v>0</v>
      </c>
      <c r="E38" s="11">
        <v>0</v>
      </c>
      <c r="F38" s="11">
        <v>425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27</v>
      </c>
      <c r="B39" s="10" t="s">
        <v>213</v>
      </c>
      <c r="C39" s="11">
        <f t="shared" si="0"/>
        <v>325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325</v>
      </c>
      <c r="O39" s="11">
        <v>0</v>
      </c>
    </row>
    <row r="40" spans="1:15" ht="15" customHeight="1" x14ac:dyDescent="0.2">
      <c r="A40" s="10">
        <v>27</v>
      </c>
      <c r="B40" s="10" t="s">
        <v>228</v>
      </c>
      <c r="C40" s="11">
        <f t="shared" ref="C40:C57" si="1">SUM(D40:O40)</f>
        <v>325</v>
      </c>
      <c r="D40" s="11">
        <v>0</v>
      </c>
      <c r="E40" s="11">
        <v>325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28</v>
      </c>
      <c r="B41" s="10" t="s">
        <v>227</v>
      </c>
      <c r="C41" s="11">
        <f t="shared" si="1"/>
        <v>300</v>
      </c>
      <c r="D41" s="11">
        <v>0</v>
      </c>
      <c r="E41" s="11">
        <v>300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28</v>
      </c>
      <c r="B42" s="10" t="s">
        <v>244</v>
      </c>
      <c r="C42" s="11">
        <f t="shared" si="1"/>
        <v>300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300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29</v>
      </c>
      <c r="B43" s="10" t="s">
        <v>255</v>
      </c>
      <c r="C43" s="11">
        <f t="shared" si="1"/>
        <v>275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275</v>
      </c>
      <c r="O43" s="11">
        <v>0</v>
      </c>
    </row>
    <row r="44" spans="1:15" ht="15" customHeight="1" x14ac:dyDescent="0.2">
      <c r="A44" s="10">
        <v>30</v>
      </c>
      <c r="B44" s="10" t="s">
        <v>225</v>
      </c>
      <c r="C44" s="11">
        <f t="shared" si="1"/>
        <v>250</v>
      </c>
      <c r="D44" s="11">
        <v>250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30</v>
      </c>
      <c r="B45" s="10" t="s">
        <v>252</v>
      </c>
      <c r="C45" s="11">
        <f t="shared" si="1"/>
        <v>250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250</v>
      </c>
      <c r="N45" s="11">
        <v>0</v>
      </c>
      <c r="O45" s="11">
        <v>0</v>
      </c>
    </row>
    <row r="46" spans="1:15" ht="15" customHeight="1" x14ac:dyDescent="0.2">
      <c r="A46" s="10">
        <v>30</v>
      </c>
      <c r="B46" s="10" t="s">
        <v>236</v>
      </c>
      <c r="C46" s="11">
        <f t="shared" si="1"/>
        <v>250</v>
      </c>
      <c r="D46" s="11">
        <v>0</v>
      </c>
      <c r="E46" s="11">
        <v>0</v>
      </c>
      <c r="F46" s="11">
        <v>250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31</v>
      </c>
      <c r="B47" s="10" t="s">
        <v>235</v>
      </c>
      <c r="C47" s="11">
        <f t="shared" si="1"/>
        <v>225</v>
      </c>
      <c r="D47" s="11">
        <v>0</v>
      </c>
      <c r="E47" s="11">
        <v>0</v>
      </c>
      <c r="F47" s="11">
        <v>225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31</v>
      </c>
      <c r="B48" s="23" t="s">
        <v>251</v>
      </c>
      <c r="C48" s="11">
        <f t="shared" si="1"/>
        <v>225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225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32</v>
      </c>
      <c r="B49" s="10" t="s">
        <v>253</v>
      </c>
      <c r="C49" s="11">
        <f t="shared" si="1"/>
        <v>200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200</v>
      </c>
      <c r="N49" s="11">
        <v>0</v>
      </c>
      <c r="O49" s="11">
        <v>0</v>
      </c>
    </row>
    <row r="50" spans="1:15" ht="15" customHeight="1" x14ac:dyDescent="0.2">
      <c r="A50" s="15">
        <v>33</v>
      </c>
      <c r="B50" s="15" t="s">
        <v>224</v>
      </c>
      <c r="C50" s="16">
        <f t="shared" si="1"/>
        <v>175</v>
      </c>
      <c r="D50" s="16">
        <v>175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33</v>
      </c>
      <c r="B51" s="15" t="s">
        <v>256</v>
      </c>
      <c r="C51" s="16">
        <f t="shared" si="1"/>
        <v>175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175</v>
      </c>
      <c r="O51" s="16">
        <v>0</v>
      </c>
    </row>
    <row r="52" spans="1:15" ht="15" customHeight="1" x14ac:dyDescent="0.2">
      <c r="A52" s="15">
        <v>33</v>
      </c>
      <c r="B52" s="15" t="s">
        <v>250</v>
      </c>
      <c r="C52" s="16">
        <f t="shared" si="1"/>
        <v>175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175</v>
      </c>
      <c r="L52" s="16">
        <v>0</v>
      </c>
      <c r="M52" s="16">
        <v>0</v>
      </c>
      <c r="N52" s="16">
        <v>0</v>
      </c>
      <c r="O52" s="16">
        <v>0</v>
      </c>
    </row>
    <row r="53" spans="1:15" ht="15" customHeight="1" x14ac:dyDescent="0.2">
      <c r="A53" s="15">
        <v>34</v>
      </c>
      <c r="B53" s="15" t="s">
        <v>198</v>
      </c>
      <c r="C53" s="16">
        <f t="shared" si="1"/>
        <v>160</v>
      </c>
      <c r="D53" s="16">
        <v>0</v>
      </c>
      <c r="E53" s="16">
        <v>0</v>
      </c>
      <c r="F53" s="16">
        <v>160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34</v>
      </c>
      <c r="B54" s="15" t="s">
        <v>257</v>
      </c>
      <c r="C54" s="16">
        <f t="shared" si="1"/>
        <v>160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160</v>
      </c>
      <c r="O54" s="16">
        <v>0</v>
      </c>
    </row>
    <row r="55" spans="1:15" ht="15" customHeight="1" x14ac:dyDescent="0.2">
      <c r="A55" s="15">
        <v>35</v>
      </c>
      <c r="B55" s="15" t="s">
        <v>248</v>
      </c>
      <c r="C55" s="16">
        <f t="shared" si="1"/>
        <v>145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145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</row>
    <row r="56" spans="1:15" ht="15" customHeight="1" x14ac:dyDescent="0.2">
      <c r="A56" s="15">
        <v>36</v>
      </c>
      <c r="B56" s="15" t="s">
        <v>234</v>
      </c>
      <c r="C56" s="16">
        <f t="shared" si="1"/>
        <v>130</v>
      </c>
      <c r="D56" s="16">
        <v>0</v>
      </c>
      <c r="E56" s="16">
        <v>0</v>
      </c>
      <c r="F56" s="16">
        <v>130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37</v>
      </c>
      <c r="B57" s="15" t="s">
        <v>233</v>
      </c>
      <c r="C57" s="16">
        <f t="shared" si="1"/>
        <v>115</v>
      </c>
      <c r="D57" s="16">
        <v>0</v>
      </c>
      <c r="E57" s="16">
        <v>0</v>
      </c>
      <c r="F57" s="16">
        <v>115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x14ac:dyDescent="0.2">
      <c r="G58" s="6"/>
      <c r="H58" s="6"/>
      <c r="I58" s="6"/>
    </row>
    <row r="59" spans="1:15" ht="18.75" customHeight="1" x14ac:dyDescent="0.25">
      <c r="A59" s="17" t="s">
        <v>3</v>
      </c>
      <c r="B59" s="7"/>
      <c r="C59" s="7"/>
      <c r="D59" s="7"/>
      <c r="E59" s="3"/>
      <c r="F59" s="3"/>
      <c r="G59" s="3"/>
      <c r="H59" s="3"/>
      <c r="I59" s="3"/>
    </row>
    <row r="60" spans="1:15" ht="18.75" customHeight="1" x14ac:dyDescent="0.25">
      <c r="A60" s="18" t="s">
        <v>4</v>
      </c>
      <c r="B60" s="8"/>
      <c r="C60" s="8"/>
      <c r="D60" s="8"/>
      <c r="E60" s="4"/>
      <c r="F60" s="4"/>
      <c r="G60" s="4"/>
      <c r="H60" s="4"/>
      <c r="I60" s="4"/>
    </row>
    <row r="61" spans="1:15" ht="18.75" customHeight="1" x14ac:dyDescent="0.25">
      <c r="A61" s="19" t="s">
        <v>5</v>
      </c>
      <c r="B61" s="9"/>
      <c r="C61" s="9"/>
      <c r="D61" s="9"/>
      <c r="E61" s="5"/>
      <c r="F61" s="5"/>
      <c r="G61" s="5"/>
      <c r="H61" s="5"/>
      <c r="I61" s="5"/>
    </row>
    <row r="63" spans="1:15" ht="21" customHeight="1" x14ac:dyDescent="0.2"/>
    <row r="87" ht="18.75" customHeight="1" x14ac:dyDescent="0.2"/>
    <row r="88" ht="18.75" customHeight="1" x14ac:dyDescent="0.2"/>
  </sheetData>
  <sortState ref="A8:O57">
    <sortCondition descending="1" ref="C8:C57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workbookViewId="0">
      <selection activeCell="C42" sqref="C42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26"/>
      <c r="B1" s="26"/>
      <c r="C1" s="26"/>
      <c r="D1" s="26"/>
      <c r="E1" s="26"/>
      <c r="F1" s="26"/>
      <c r="G1" s="26"/>
      <c r="H1" s="26"/>
      <c r="I1" s="26"/>
    </row>
    <row r="2" spans="1:15" ht="45" customHeight="1" x14ac:dyDescent="0.5">
      <c r="A2" s="27" t="s">
        <v>139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ht="33" customHeight="1" x14ac:dyDescent="0.4">
      <c r="A3" s="29" t="s">
        <v>140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5" ht="9.75" customHeight="1" x14ac:dyDescent="0.4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5" ht="30" customHeight="1" x14ac:dyDescent="0.4">
      <c r="A5" s="31" t="s">
        <v>51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</row>
    <row r="6" spans="1:15" ht="21" customHeight="1" x14ac:dyDescent="0.2">
      <c r="A6" s="24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45002</v>
      </c>
      <c r="E7" s="2">
        <v>45009</v>
      </c>
      <c r="F7" s="2">
        <v>45016</v>
      </c>
      <c r="G7" s="2">
        <v>45025</v>
      </c>
      <c r="H7" s="2">
        <v>45032</v>
      </c>
      <c r="I7" s="2">
        <v>45039</v>
      </c>
      <c r="J7" s="2">
        <v>45046</v>
      </c>
      <c r="K7" s="2">
        <v>45053</v>
      </c>
      <c r="L7" s="2">
        <v>45060</v>
      </c>
      <c r="M7" s="2">
        <v>45067</v>
      </c>
      <c r="N7" s="2">
        <v>45074</v>
      </c>
      <c r="O7" s="2">
        <v>45081</v>
      </c>
    </row>
    <row r="8" spans="1:15" ht="15" customHeight="1" x14ac:dyDescent="0.2">
      <c r="A8" s="10">
        <v>1</v>
      </c>
      <c r="B8" s="10" t="s">
        <v>141</v>
      </c>
      <c r="C8" s="12">
        <f t="shared" ref="C8:C52" si="0">D8+E8+F8+G8+H8+I8+J8+K8+L8+M8+N8+O8</f>
        <v>4950</v>
      </c>
      <c r="D8" s="11">
        <v>350</v>
      </c>
      <c r="E8" s="11">
        <v>425</v>
      </c>
      <c r="F8" s="11">
        <v>350</v>
      </c>
      <c r="G8" s="11">
        <v>475</v>
      </c>
      <c r="H8" s="11">
        <v>325</v>
      </c>
      <c r="I8" s="11">
        <v>575</v>
      </c>
      <c r="J8" s="11">
        <v>575</v>
      </c>
      <c r="K8" s="11">
        <v>575</v>
      </c>
      <c r="L8" s="11">
        <v>275</v>
      </c>
      <c r="M8" s="11">
        <v>175</v>
      </c>
      <c r="N8" s="11">
        <v>475</v>
      </c>
      <c r="O8" s="11">
        <v>375</v>
      </c>
    </row>
    <row r="9" spans="1:15" ht="15" customHeight="1" x14ac:dyDescent="0.2">
      <c r="A9" s="10">
        <v>2</v>
      </c>
      <c r="B9" s="10" t="s">
        <v>54</v>
      </c>
      <c r="C9" s="12">
        <f t="shared" si="0"/>
        <v>3475</v>
      </c>
      <c r="D9" s="11">
        <v>0</v>
      </c>
      <c r="E9" s="11">
        <v>350</v>
      </c>
      <c r="F9" s="11">
        <v>0</v>
      </c>
      <c r="G9" s="11">
        <v>0</v>
      </c>
      <c r="H9" s="11">
        <v>425</v>
      </c>
      <c r="I9" s="11">
        <v>475</v>
      </c>
      <c r="J9" s="11">
        <v>375</v>
      </c>
      <c r="K9" s="11">
        <v>475</v>
      </c>
      <c r="L9" s="11">
        <v>575</v>
      </c>
      <c r="M9" s="11">
        <v>425</v>
      </c>
      <c r="N9" s="11">
        <v>375</v>
      </c>
      <c r="O9" s="11">
        <v>0</v>
      </c>
    </row>
    <row r="10" spans="1:15" ht="15" customHeight="1" x14ac:dyDescent="0.2">
      <c r="A10" s="10">
        <v>3</v>
      </c>
      <c r="B10" s="10" t="s">
        <v>60</v>
      </c>
      <c r="C10" s="12">
        <f t="shared" si="0"/>
        <v>2675</v>
      </c>
      <c r="D10" s="11">
        <v>0</v>
      </c>
      <c r="E10" s="11">
        <v>0</v>
      </c>
      <c r="F10" s="11">
        <v>0</v>
      </c>
      <c r="G10" s="11">
        <v>0</v>
      </c>
      <c r="H10" s="11">
        <v>350</v>
      </c>
      <c r="I10" s="11">
        <v>375</v>
      </c>
      <c r="J10" s="11">
        <v>350</v>
      </c>
      <c r="K10" s="11">
        <v>350</v>
      </c>
      <c r="L10" s="11">
        <v>425</v>
      </c>
      <c r="M10" s="11">
        <v>475</v>
      </c>
      <c r="N10" s="11">
        <v>350</v>
      </c>
      <c r="O10" s="11">
        <v>0</v>
      </c>
    </row>
    <row r="11" spans="1:15" ht="15" customHeight="1" x14ac:dyDescent="0.2">
      <c r="A11" s="10">
        <v>4</v>
      </c>
      <c r="B11" s="10" t="s">
        <v>37</v>
      </c>
      <c r="C11" s="12">
        <f t="shared" si="0"/>
        <v>2465</v>
      </c>
      <c r="D11" s="11">
        <v>375</v>
      </c>
      <c r="E11" s="11">
        <v>325</v>
      </c>
      <c r="F11" s="11">
        <v>575</v>
      </c>
      <c r="G11" s="11">
        <v>0</v>
      </c>
      <c r="H11" s="11">
        <v>115</v>
      </c>
      <c r="I11" s="11">
        <v>250</v>
      </c>
      <c r="J11" s="11">
        <v>200</v>
      </c>
      <c r="K11" s="11">
        <v>0</v>
      </c>
      <c r="L11" s="11">
        <v>375</v>
      </c>
      <c r="M11" s="11">
        <v>250</v>
      </c>
      <c r="N11" s="11">
        <v>0</v>
      </c>
      <c r="O11" s="11">
        <v>0</v>
      </c>
    </row>
    <row r="12" spans="1:15" ht="15" customHeight="1" x14ac:dyDescent="0.2">
      <c r="A12" s="10">
        <v>5</v>
      </c>
      <c r="B12" s="10" t="s">
        <v>10</v>
      </c>
      <c r="C12" s="12">
        <f t="shared" si="0"/>
        <v>2150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475</v>
      </c>
      <c r="K12" s="11">
        <v>0</v>
      </c>
      <c r="L12" s="11">
        <v>475</v>
      </c>
      <c r="M12" s="11">
        <v>275</v>
      </c>
      <c r="N12" s="11">
        <v>575</v>
      </c>
      <c r="O12" s="11">
        <v>350</v>
      </c>
    </row>
    <row r="13" spans="1:15" ht="15" customHeight="1" x14ac:dyDescent="0.2">
      <c r="A13" s="10">
        <v>6</v>
      </c>
      <c r="B13" s="10" t="s">
        <v>106</v>
      </c>
      <c r="C13" s="12">
        <f t="shared" si="0"/>
        <v>1775</v>
      </c>
      <c r="D13" s="11">
        <v>475</v>
      </c>
      <c r="E13" s="11">
        <v>575</v>
      </c>
      <c r="F13" s="11">
        <v>375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350</v>
      </c>
      <c r="N13" s="11">
        <v>0</v>
      </c>
      <c r="O13" s="11">
        <v>0</v>
      </c>
    </row>
    <row r="14" spans="1:15" ht="15" customHeight="1" x14ac:dyDescent="0.2">
      <c r="A14" s="10">
        <v>7</v>
      </c>
      <c r="B14" s="10" t="s">
        <v>144</v>
      </c>
      <c r="C14" s="12">
        <f t="shared" si="0"/>
        <v>1475</v>
      </c>
      <c r="D14" s="11">
        <v>0</v>
      </c>
      <c r="E14" s="11">
        <v>0</v>
      </c>
      <c r="F14" s="11">
        <v>325</v>
      </c>
      <c r="G14" s="11">
        <v>575</v>
      </c>
      <c r="H14" s="11">
        <v>575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</row>
    <row r="15" spans="1:15" ht="15" customHeight="1" x14ac:dyDescent="0.2">
      <c r="A15" s="10">
        <v>8</v>
      </c>
      <c r="B15" s="10" t="s">
        <v>24</v>
      </c>
      <c r="C15" s="12">
        <f t="shared" si="0"/>
        <v>1425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425</v>
      </c>
      <c r="K15" s="11">
        <v>0</v>
      </c>
      <c r="L15" s="11">
        <v>0</v>
      </c>
      <c r="M15" s="11">
        <v>575</v>
      </c>
      <c r="N15" s="11">
        <v>0</v>
      </c>
      <c r="O15" s="11">
        <v>425</v>
      </c>
    </row>
    <row r="16" spans="1:15" ht="15" customHeight="1" x14ac:dyDescent="0.2">
      <c r="A16" s="10">
        <v>9</v>
      </c>
      <c r="B16" s="10" t="s">
        <v>16</v>
      </c>
      <c r="C16" s="12">
        <f t="shared" si="0"/>
        <v>1400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275</v>
      </c>
      <c r="J16" s="11">
        <v>225</v>
      </c>
      <c r="K16" s="11">
        <v>0</v>
      </c>
      <c r="L16" s="11">
        <v>0</v>
      </c>
      <c r="M16" s="11">
        <v>325</v>
      </c>
      <c r="N16" s="11">
        <v>0</v>
      </c>
      <c r="O16" s="11">
        <v>575</v>
      </c>
    </row>
    <row r="17" spans="1:15" ht="15" customHeight="1" x14ac:dyDescent="0.2">
      <c r="A17" s="10">
        <v>10</v>
      </c>
      <c r="B17" s="10" t="s">
        <v>52</v>
      </c>
      <c r="C17" s="12">
        <f t="shared" si="0"/>
        <v>1225</v>
      </c>
      <c r="D17" s="11">
        <v>0</v>
      </c>
      <c r="E17" s="11">
        <v>0</v>
      </c>
      <c r="F17" s="11">
        <v>0</v>
      </c>
      <c r="G17" s="11">
        <v>0</v>
      </c>
      <c r="H17" s="11">
        <v>475</v>
      </c>
      <c r="I17" s="11">
        <v>0</v>
      </c>
      <c r="J17" s="11">
        <v>325</v>
      </c>
      <c r="K17" s="11">
        <v>425</v>
      </c>
      <c r="L17" s="11">
        <v>0</v>
      </c>
      <c r="M17" s="11">
        <v>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162</v>
      </c>
      <c r="C18" s="11">
        <f t="shared" si="0"/>
        <v>1050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325</v>
      </c>
      <c r="M18" s="11">
        <v>300</v>
      </c>
      <c r="N18" s="11">
        <v>425</v>
      </c>
      <c r="O18" s="11">
        <v>0</v>
      </c>
    </row>
    <row r="19" spans="1:15" ht="15" customHeight="1" x14ac:dyDescent="0.2">
      <c r="A19" s="10">
        <v>12</v>
      </c>
      <c r="B19" s="10" t="s">
        <v>154</v>
      </c>
      <c r="C19" s="11">
        <f t="shared" si="0"/>
        <v>895</v>
      </c>
      <c r="D19" s="11">
        <v>0</v>
      </c>
      <c r="E19" s="11">
        <v>0</v>
      </c>
      <c r="F19" s="11">
        <v>0</v>
      </c>
      <c r="G19" s="11">
        <v>0</v>
      </c>
      <c r="H19" s="11">
        <v>145</v>
      </c>
      <c r="I19" s="11">
        <v>0</v>
      </c>
      <c r="J19" s="11">
        <v>0</v>
      </c>
      <c r="K19" s="11">
        <v>375</v>
      </c>
      <c r="L19" s="11">
        <v>0</v>
      </c>
      <c r="M19" s="11">
        <v>375</v>
      </c>
      <c r="N19" s="11">
        <v>0</v>
      </c>
      <c r="O19" s="11">
        <v>0</v>
      </c>
    </row>
    <row r="20" spans="1:15" ht="15" customHeight="1" x14ac:dyDescent="0.2">
      <c r="A20" s="10">
        <v>13</v>
      </c>
      <c r="B20" s="10" t="s">
        <v>75</v>
      </c>
      <c r="C20" s="11">
        <f t="shared" si="0"/>
        <v>875</v>
      </c>
      <c r="D20" s="11">
        <v>0</v>
      </c>
      <c r="E20" s="11">
        <v>0</v>
      </c>
      <c r="F20" s="11">
        <v>0</v>
      </c>
      <c r="G20" s="11">
        <v>0</v>
      </c>
      <c r="H20" s="11">
        <v>225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325</v>
      </c>
      <c r="O20" s="11">
        <v>325</v>
      </c>
    </row>
    <row r="21" spans="1:15" ht="15" customHeight="1" x14ac:dyDescent="0.2">
      <c r="A21" s="10">
        <v>13</v>
      </c>
      <c r="B21" s="10" t="s">
        <v>153</v>
      </c>
      <c r="C21" s="11">
        <f t="shared" si="0"/>
        <v>875</v>
      </c>
      <c r="D21" s="11">
        <v>0</v>
      </c>
      <c r="E21" s="11">
        <v>0</v>
      </c>
      <c r="F21" s="11">
        <v>0</v>
      </c>
      <c r="G21" s="11">
        <v>0</v>
      </c>
      <c r="H21" s="11">
        <v>175</v>
      </c>
      <c r="I21" s="11">
        <v>350</v>
      </c>
      <c r="J21" s="11">
        <v>0</v>
      </c>
      <c r="K21" s="11">
        <v>0</v>
      </c>
      <c r="L21" s="11">
        <v>350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14</v>
      </c>
      <c r="B22" s="10" t="s">
        <v>138</v>
      </c>
      <c r="C22" s="11">
        <f t="shared" si="0"/>
        <v>800</v>
      </c>
      <c r="D22" s="11">
        <v>425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15</v>
      </c>
      <c r="B23" s="10" t="s">
        <v>70</v>
      </c>
      <c r="C23" s="11">
        <f t="shared" si="0"/>
        <v>775</v>
      </c>
      <c r="D23" s="11">
        <v>575</v>
      </c>
      <c r="E23" s="11">
        <v>0</v>
      </c>
      <c r="F23" s="11">
        <v>200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16</v>
      </c>
      <c r="B24" s="10" t="s">
        <v>142</v>
      </c>
      <c r="C24" s="11">
        <f t="shared" si="0"/>
        <v>700</v>
      </c>
      <c r="D24" s="11">
        <v>0</v>
      </c>
      <c r="E24" s="11">
        <v>475</v>
      </c>
      <c r="F24" s="11">
        <v>225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</row>
    <row r="25" spans="1:15" ht="15" customHeight="1" x14ac:dyDescent="0.2">
      <c r="A25" s="10">
        <v>17</v>
      </c>
      <c r="B25" s="10" t="s">
        <v>165</v>
      </c>
      <c r="C25" s="11">
        <f t="shared" si="0"/>
        <v>600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300</v>
      </c>
      <c r="O25" s="11">
        <v>300</v>
      </c>
    </row>
    <row r="26" spans="1:15" ht="15" customHeight="1" x14ac:dyDescent="0.2">
      <c r="A26" s="10">
        <v>18</v>
      </c>
      <c r="B26" s="10" t="s">
        <v>155</v>
      </c>
      <c r="C26" s="11">
        <f t="shared" si="0"/>
        <v>590</v>
      </c>
      <c r="D26" s="11">
        <v>0</v>
      </c>
      <c r="E26" s="11">
        <v>0</v>
      </c>
      <c r="F26" s="11">
        <v>0</v>
      </c>
      <c r="G26" s="11">
        <v>0</v>
      </c>
      <c r="H26" s="11">
        <v>130</v>
      </c>
      <c r="I26" s="11">
        <v>0</v>
      </c>
      <c r="J26" s="11">
        <v>0</v>
      </c>
      <c r="K26" s="11">
        <v>300</v>
      </c>
      <c r="L26" s="11">
        <v>0</v>
      </c>
      <c r="M26" s="11">
        <v>160</v>
      </c>
      <c r="N26" s="11">
        <v>0</v>
      </c>
      <c r="O26" s="11">
        <v>0</v>
      </c>
    </row>
    <row r="27" spans="1:15" ht="15" customHeight="1" x14ac:dyDescent="0.2">
      <c r="A27" s="10">
        <v>19</v>
      </c>
      <c r="B27" s="10" t="s">
        <v>143</v>
      </c>
      <c r="C27" s="11">
        <f t="shared" si="0"/>
        <v>575</v>
      </c>
      <c r="D27" s="11">
        <v>0</v>
      </c>
      <c r="E27" s="11">
        <v>300</v>
      </c>
      <c r="F27" s="11">
        <v>275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20</v>
      </c>
      <c r="B28" s="10" t="s">
        <v>12</v>
      </c>
      <c r="C28" s="11">
        <f t="shared" si="0"/>
        <v>550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300</v>
      </c>
      <c r="K28" s="11">
        <v>0</v>
      </c>
      <c r="L28" s="11">
        <v>0</v>
      </c>
      <c r="M28" s="11">
        <v>0</v>
      </c>
      <c r="N28" s="11">
        <v>250</v>
      </c>
      <c r="O28" s="11">
        <v>0</v>
      </c>
    </row>
    <row r="29" spans="1:15" ht="15" customHeight="1" x14ac:dyDescent="0.2">
      <c r="A29" s="10">
        <v>21</v>
      </c>
      <c r="B29" s="10" t="s">
        <v>168</v>
      </c>
      <c r="C29" s="11">
        <f t="shared" si="0"/>
        <v>475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475</v>
      </c>
    </row>
    <row r="30" spans="1:15" ht="15" customHeight="1" x14ac:dyDescent="0.2">
      <c r="A30" s="10">
        <v>21</v>
      </c>
      <c r="B30" s="10" t="s">
        <v>148</v>
      </c>
      <c r="C30" s="11">
        <f t="shared" si="0"/>
        <v>475</v>
      </c>
      <c r="D30" s="11">
        <v>0</v>
      </c>
      <c r="E30" s="11">
        <v>0</v>
      </c>
      <c r="F30" s="11">
        <v>475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22</v>
      </c>
      <c r="B31" s="10" t="s">
        <v>145</v>
      </c>
      <c r="C31" s="11">
        <f t="shared" si="0"/>
        <v>460</v>
      </c>
      <c r="D31" s="11">
        <v>0</v>
      </c>
      <c r="E31" s="11">
        <v>0</v>
      </c>
      <c r="F31" s="11">
        <v>300</v>
      </c>
      <c r="G31" s="11">
        <v>0</v>
      </c>
      <c r="H31" s="11">
        <v>160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23</v>
      </c>
      <c r="B32" s="10" t="s">
        <v>73</v>
      </c>
      <c r="C32" s="11">
        <f t="shared" si="0"/>
        <v>425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425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23</v>
      </c>
      <c r="B33" s="10" t="s">
        <v>147</v>
      </c>
      <c r="C33" s="11">
        <f t="shared" si="0"/>
        <v>425</v>
      </c>
      <c r="D33" s="11">
        <v>0</v>
      </c>
      <c r="E33" s="11">
        <v>0</v>
      </c>
      <c r="F33" s="11">
        <v>425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24</v>
      </c>
      <c r="B34" s="10" t="s">
        <v>35</v>
      </c>
      <c r="C34" s="11">
        <f t="shared" si="0"/>
        <v>375</v>
      </c>
      <c r="D34" s="11">
        <v>0</v>
      </c>
      <c r="E34" s="11">
        <v>0</v>
      </c>
      <c r="F34" s="11">
        <v>0</v>
      </c>
      <c r="G34" s="11">
        <v>0</v>
      </c>
      <c r="H34" s="11">
        <v>375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25</v>
      </c>
      <c r="B35" s="10" t="s">
        <v>158</v>
      </c>
      <c r="C35" s="11">
        <f t="shared" si="0"/>
        <v>350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350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26</v>
      </c>
      <c r="B36" s="10" t="s">
        <v>156</v>
      </c>
      <c r="C36" s="11">
        <f t="shared" si="0"/>
        <v>325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325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26</v>
      </c>
      <c r="B37" s="10" t="s">
        <v>161</v>
      </c>
      <c r="C37" s="11">
        <f t="shared" si="0"/>
        <v>325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325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27</v>
      </c>
      <c r="B38" s="10" t="s">
        <v>149</v>
      </c>
      <c r="C38" s="11">
        <f t="shared" si="0"/>
        <v>300</v>
      </c>
      <c r="D38" s="11">
        <v>0</v>
      </c>
      <c r="E38" s="11">
        <v>0</v>
      </c>
      <c r="F38" s="11">
        <v>0</v>
      </c>
      <c r="G38" s="11">
        <v>0</v>
      </c>
      <c r="H38" s="11">
        <v>300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27</v>
      </c>
      <c r="B39" s="10" t="s">
        <v>157</v>
      </c>
      <c r="C39" s="11">
        <f t="shared" si="0"/>
        <v>300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300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27</v>
      </c>
      <c r="B40" s="10" t="s">
        <v>23</v>
      </c>
      <c r="C40" s="11">
        <f t="shared" si="0"/>
        <v>300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300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28</v>
      </c>
      <c r="B41" s="10" t="s">
        <v>11</v>
      </c>
      <c r="C41" s="11">
        <f t="shared" si="0"/>
        <v>275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275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28</v>
      </c>
      <c r="B42" s="10" t="s">
        <v>150</v>
      </c>
      <c r="C42" s="11">
        <f t="shared" si="0"/>
        <v>275</v>
      </c>
      <c r="D42" s="11">
        <v>0</v>
      </c>
      <c r="E42" s="11">
        <v>0</v>
      </c>
      <c r="F42" s="11">
        <v>0</v>
      </c>
      <c r="G42" s="11">
        <v>0</v>
      </c>
      <c r="H42" s="11">
        <v>275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28</v>
      </c>
      <c r="B43" s="10" t="s">
        <v>169</v>
      </c>
      <c r="C43" s="11">
        <f t="shared" si="0"/>
        <v>275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275</v>
      </c>
    </row>
    <row r="44" spans="1:15" ht="15" customHeight="1" x14ac:dyDescent="0.2">
      <c r="A44" s="10">
        <v>28</v>
      </c>
      <c r="B44" s="10" t="s">
        <v>166</v>
      </c>
      <c r="C44" s="11">
        <f t="shared" si="0"/>
        <v>275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275</v>
      </c>
      <c r="O44" s="11">
        <v>0</v>
      </c>
    </row>
    <row r="45" spans="1:15" ht="15" customHeight="1" x14ac:dyDescent="0.2">
      <c r="A45" s="10">
        <v>29</v>
      </c>
      <c r="B45" s="10" t="s">
        <v>151</v>
      </c>
      <c r="C45" s="11">
        <f t="shared" si="0"/>
        <v>250</v>
      </c>
      <c r="D45" s="11">
        <v>0</v>
      </c>
      <c r="E45" s="11">
        <v>0</v>
      </c>
      <c r="F45" s="11">
        <v>0</v>
      </c>
      <c r="G45" s="11">
        <v>0</v>
      </c>
      <c r="H45" s="11">
        <v>250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29</v>
      </c>
      <c r="B46" s="10" t="s">
        <v>146</v>
      </c>
      <c r="C46" s="11">
        <f t="shared" si="0"/>
        <v>250</v>
      </c>
      <c r="D46" s="11">
        <v>0</v>
      </c>
      <c r="E46" s="11">
        <v>0</v>
      </c>
      <c r="F46" s="11">
        <v>250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30</v>
      </c>
      <c r="B47" s="10" t="s">
        <v>167</v>
      </c>
      <c r="C47" s="11">
        <f t="shared" si="0"/>
        <v>225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225</v>
      </c>
      <c r="O47" s="11">
        <v>0</v>
      </c>
    </row>
    <row r="48" spans="1:15" ht="15" customHeight="1" x14ac:dyDescent="0.2">
      <c r="A48" s="10">
        <v>30</v>
      </c>
      <c r="B48" s="10" t="s">
        <v>163</v>
      </c>
      <c r="C48" s="11">
        <f t="shared" si="0"/>
        <v>225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225</v>
      </c>
      <c r="N48" s="11">
        <v>0</v>
      </c>
      <c r="O48" s="11">
        <v>0</v>
      </c>
    </row>
    <row r="49" spans="1:15" ht="15" customHeight="1" x14ac:dyDescent="0.2">
      <c r="A49" s="10">
        <v>31</v>
      </c>
      <c r="B49" s="10" t="s">
        <v>152</v>
      </c>
      <c r="C49" s="11">
        <f t="shared" si="0"/>
        <v>200</v>
      </c>
      <c r="D49" s="11">
        <v>0</v>
      </c>
      <c r="E49" s="11">
        <v>0</v>
      </c>
      <c r="F49" s="11">
        <v>0</v>
      </c>
      <c r="G49" s="11">
        <v>0</v>
      </c>
      <c r="H49" s="11">
        <v>200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31</v>
      </c>
      <c r="B50" s="10" t="s">
        <v>164</v>
      </c>
      <c r="C50" s="11">
        <f t="shared" si="0"/>
        <v>200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200</v>
      </c>
      <c r="N50" s="11">
        <v>0</v>
      </c>
      <c r="O50" s="11">
        <v>0</v>
      </c>
    </row>
    <row r="51" spans="1:15" ht="15" customHeight="1" x14ac:dyDescent="0.2">
      <c r="A51" s="10">
        <v>32</v>
      </c>
      <c r="B51" s="10" t="s">
        <v>159</v>
      </c>
      <c r="C51" s="11">
        <f t="shared" si="0"/>
        <v>160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160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</row>
    <row r="52" spans="1:15" ht="15" customHeight="1" x14ac:dyDescent="0.2">
      <c r="A52" s="15">
        <v>33</v>
      </c>
      <c r="B52" s="15" t="s">
        <v>160</v>
      </c>
      <c r="C52" s="16">
        <f t="shared" si="0"/>
        <v>145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145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x14ac:dyDescent="0.2">
      <c r="G53" s="6"/>
      <c r="H53" s="6"/>
      <c r="I53" s="6"/>
    </row>
    <row r="54" spans="1:15" ht="18.75" customHeight="1" x14ac:dyDescent="0.25">
      <c r="A54" s="17" t="s">
        <v>3</v>
      </c>
      <c r="B54" s="7"/>
      <c r="C54" s="7"/>
      <c r="D54" s="7"/>
      <c r="E54" s="3"/>
      <c r="F54" s="3"/>
      <c r="G54" s="3"/>
      <c r="H54" s="3"/>
      <c r="I54" s="3"/>
    </row>
    <row r="55" spans="1:15" ht="18.75" customHeight="1" x14ac:dyDescent="0.25">
      <c r="A55" s="18" t="s">
        <v>4</v>
      </c>
      <c r="B55" s="8"/>
      <c r="C55" s="8"/>
      <c r="D55" s="8"/>
      <c r="E55" s="4"/>
      <c r="F55" s="4"/>
      <c r="G55" s="4"/>
      <c r="H55" s="4"/>
      <c r="I55" s="4"/>
    </row>
    <row r="56" spans="1:15" ht="18.75" customHeight="1" x14ac:dyDescent="0.25">
      <c r="A56" s="19" t="s">
        <v>5</v>
      </c>
      <c r="B56" s="9"/>
      <c r="C56" s="9"/>
      <c r="D56" s="9"/>
      <c r="E56" s="5"/>
      <c r="F56" s="5"/>
      <c r="G56" s="5"/>
      <c r="H56" s="5"/>
      <c r="I56" s="5"/>
    </row>
    <row r="58" spans="1:15" ht="21" customHeight="1" x14ac:dyDescent="0.2"/>
    <row r="82" ht="18.75" customHeight="1" x14ac:dyDescent="0.2"/>
    <row r="83" ht="18.75" customHeight="1" x14ac:dyDescent="0.2"/>
  </sheetData>
  <mergeCells count="6">
    <mergeCell ref="A6:O6"/>
    <mergeCell ref="A1:I1"/>
    <mergeCell ref="A2:O2"/>
    <mergeCell ref="A3:O3"/>
    <mergeCell ref="A5:O5"/>
    <mergeCell ref="A4:O4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workbookViewId="0">
      <selection activeCell="D70" sqref="D70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9" width="8" customWidth="1"/>
    <col min="10" max="10" width="8.7109375" customWidth="1"/>
  </cols>
  <sheetData>
    <row r="1" spans="1:9" ht="126" customHeight="1" x14ac:dyDescent="0.2">
      <c r="A1" s="26"/>
      <c r="B1" s="26"/>
      <c r="C1" s="26"/>
      <c r="D1" s="26"/>
      <c r="E1" s="26"/>
      <c r="F1" s="26"/>
      <c r="G1" s="26"/>
      <c r="H1" s="26"/>
      <c r="I1" s="26"/>
    </row>
    <row r="2" spans="1:9" ht="45" customHeight="1" x14ac:dyDescent="0.5">
      <c r="A2" s="46" t="s">
        <v>100</v>
      </c>
      <c r="B2" s="46"/>
      <c r="C2" s="46"/>
      <c r="D2" s="46"/>
      <c r="E2" s="46"/>
      <c r="F2" s="46"/>
      <c r="G2" s="46"/>
      <c r="H2" s="46"/>
      <c r="I2" s="46"/>
    </row>
    <row r="3" spans="1:9" ht="33" customHeight="1" x14ac:dyDescent="0.4">
      <c r="A3" s="47" t="s">
        <v>133</v>
      </c>
      <c r="B3" s="48"/>
      <c r="C3" s="48"/>
      <c r="D3" s="48"/>
      <c r="E3" s="48"/>
      <c r="F3" s="48"/>
      <c r="G3" s="48"/>
      <c r="H3" s="48"/>
      <c r="I3" s="48"/>
    </row>
    <row r="4" spans="1:9" ht="9.75" customHeight="1" x14ac:dyDescent="0.4">
      <c r="A4" s="47"/>
      <c r="B4" s="48"/>
      <c r="C4" s="48"/>
      <c r="D4" s="48"/>
      <c r="E4" s="48"/>
      <c r="F4" s="48"/>
      <c r="G4" s="48"/>
      <c r="H4" s="48"/>
      <c r="I4" s="48"/>
    </row>
    <row r="5" spans="1:9" ht="30" customHeight="1" x14ac:dyDescent="0.4">
      <c r="A5" s="49" t="s">
        <v>108</v>
      </c>
      <c r="B5" s="50"/>
      <c r="C5" s="50"/>
      <c r="D5" s="50"/>
      <c r="E5" s="50"/>
      <c r="F5" s="50"/>
      <c r="G5" s="50"/>
      <c r="H5" s="50"/>
      <c r="I5" s="50"/>
    </row>
    <row r="6" spans="1:9" ht="21" customHeight="1" x14ac:dyDescent="0.2">
      <c r="A6" s="51"/>
      <c r="B6" s="51"/>
      <c r="C6" s="51"/>
      <c r="D6" s="51"/>
      <c r="E6" s="51"/>
      <c r="F6" s="51"/>
      <c r="G6" s="51"/>
      <c r="H6" s="51"/>
      <c r="I6" s="51"/>
    </row>
    <row r="7" spans="1:9" ht="15" customHeight="1" x14ac:dyDescent="0.25">
      <c r="A7" s="1" t="s">
        <v>1</v>
      </c>
      <c r="B7" s="1" t="s">
        <v>0</v>
      </c>
      <c r="C7" s="1" t="s">
        <v>2</v>
      </c>
      <c r="D7" s="2">
        <v>44916</v>
      </c>
      <c r="E7" s="2">
        <v>44923</v>
      </c>
      <c r="F7" s="2">
        <v>44924</v>
      </c>
      <c r="G7" s="2">
        <v>44565</v>
      </c>
      <c r="H7" s="2">
        <v>44572</v>
      </c>
      <c r="I7" s="2">
        <v>44579</v>
      </c>
    </row>
    <row r="8" spans="1:9" ht="15" customHeight="1" x14ac:dyDescent="0.2">
      <c r="A8" s="10">
        <v>1</v>
      </c>
      <c r="B8" s="10" t="s">
        <v>101</v>
      </c>
      <c r="C8" s="12">
        <f t="shared" ref="C8:C43" si="0">D8+E8+F8+G8+H8+I8</f>
        <v>1775</v>
      </c>
      <c r="D8" s="11">
        <v>575</v>
      </c>
      <c r="E8" s="11">
        <v>0</v>
      </c>
      <c r="F8" s="11">
        <v>0</v>
      </c>
      <c r="G8" s="11">
        <v>350</v>
      </c>
      <c r="H8" s="11">
        <v>375</v>
      </c>
      <c r="I8" s="11">
        <v>475</v>
      </c>
    </row>
    <row r="9" spans="1:9" ht="15" customHeight="1" x14ac:dyDescent="0.2">
      <c r="A9" s="10">
        <v>2</v>
      </c>
      <c r="B9" s="10" t="s">
        <v>97</v>
      </c>
      <c r="C9" s="12">
        <f t="shared" si="0"/>
        <v>1525</v>
      </c>
      <c r="D9" s="11">
        <v>425</v>
      </c>
      <c r="E9" s="11">
        <v>300</v>
      </c>
      <c r="F9" s="11">
        <v>0</v>
      </c>
      <c r="G9" s="11">
        <v>425</v>
      </c>
      <c r="H9" s="11">
        <v>0</v>
      </c>
      <c r="I9" s="11">
        <v>375</v>
      </c>
    </row>
    <row r="10" spans="1:9" ht="15" customHeight="1" x14ac:dyDescent="0.2">
      <c r="A10" s="10">
        <v>3</v>
      </c>
      <c r="B10" s="10" t="s">
        <v>116</v>
      </c>
      <c r="C10" s="12">
        <f t="shared" si="0"/>
        <v>1475</v>
      </c>
      <c r="D10" s="11">
        <v>0</v>
      </c>
      <c r="E10" s="11">
        <v>0</v>
      </c>
      <c r="F10" s="11">
        <v>0</v>
      </c>
      <c r="G10" s="11">
        <v>575</v>
      </c>
      <c r="H10" s="11">
        <v>325</v>
      </c>
      <c r="I10" s="11">
        <v>575</v>
      </c>
    </row>
    <row r="11" spans="1:9" ht="15" customHeight="1" x14ac:dyDescent="0.2">
      <c r="A11" s="10">
        <v>4</v>
      </c>
      <c r="B11" s="10" t="s">
        <v>102</v>
      </c>
      <c r="C11" s="12">
        <f t="shared" si="0"/>
        <v>1300</v>
      </c>
      <c r="D11" s="11">
        <v>275</v>
      </c>
      <c r="E11" s="11">
        <v>425</v>
      </c>
      <c r="F11" s="11">
        <v>350</v>
      </c>
      <c r="G11" s="11">
        <v>0</v>
      </c>
      <c r="H11" s="11">
        <v>0</v>
      </c>
      <c r="I11" s="11">
        <v>250</v>
      </c>
    </row>
    <row r="12" spans="1:9" ht="15" customHeight="1" x14ac:dyDescent="0.2">
      <c r="A12" s="10">
        <v>5</v>
      </c>
      <c r="B12" s="10" t="s">
        <v>105</v>
      </c>
      <c r="C12" s="12">
        <f t="shared" si="0"/>
        <v>1100</v>
      </c>
      <c r="D12" s="11">
        <v>175</v>
      </c>
      <c r="E12" s="11">
        <v>0</v>
      </c>
      <c r="F12" s="11">
        <v>0</v>
      </c>
      <c r="G12" s="11">
        <v>0</v>
      </c>
      <c r="H12" s="11">
        <v>575</v>
      </c>
      <c r="I12" s="11">
        <v>350</v>
      </c>
    </row>
    <row r="13" spans="1:9" ht="15" customHeight="1" x14ac:dyDescent="0.2">
      <c r="A13" s="10">
        <v>6</v>
      </c>
      <c r="B13" s="10" t="s">
        <v>120</v>
      </c>
      <c r="C13" s="12">
        <f t="shared" si="0"/>
        <v>975</v>
      </c>
      <c r="D13" s="11">
        <v>0</v>
      </c>
      <c r="E13" s="11">
        <v>0</v>
      </c>
      <c r="F13" s="11">
        <v>0</v>
      </c>
      <c r="G13" s="11">
        <v>300</v>
      </c>
      <c r="H13" s="11">
        <v>475</v>
      </c>
      <c r="I13" s="11">
        <v>200</v>
      </c>
    </row>
    <row r="14" spans="1:9" ht="15" customHeight="1" x14ac:dyDescent="0.2">
      <c r="A14" s="10">
        <v>7</v>
      </c>
      <c r="B14" s="10" t="s">
        <v>92</v>
      </c>
      <c r="C14" s="12">
        <f t="shared" si="0"/>
        <v>950</v>
      </c>
      <c r="D14" s="11">
        <v>375</v>
      </c>
      <c r="E14" s="11">
        <v>575</v>
      </c>
      <c r="F14" s="11">
        <v>0</v>
      </c>
      <c r="G14" s="11">
        <v>0</v>
      </c>
      <c r="H14" s="11">
        <v>0</v>
      </c>
      <c r="I14" s="11">
        <v>0</v>
      </c>
    </row>
    <row r="15" spans="1:9" ht="15" customHeight="1" x14ac:dyDescent="0.2">
      <c r="A15" s="10">
        <v>8</v>
      </c>
      <c r="B15" s="10" t="s">
        <v>99</v>
      </c>
      <c r="C15" s="12">
        <f t="shared" si="0"/>
        <v>910</v>
      </c>
      <c r="D15" s="11">
        <v>160</v>
      </c>
      <c r="E15" s="11">
        <v>475</v>
      </c>
      <c r="F15" s="11">
        <v>0</v>
      </c>
      <c r="G15" s="11">
        <v>275</v>
      </c>
      <c r="H15" s="11">
        <v>0</v>
      </c>
      <c r="I15" s="11">
        <v>0</v>
      </c>
    </row>
    <row r="16" spans="1:9" ht="15" customHeight="1" x14ac:dyDescent="0.2">
      <c r="A16" s="10">
        <v>9</v>
      </c>
      <c r="B16" s="10" t="s">
        <v>117</v>
      </c>
      <c r="C16" s="12">
        <f t="shared" si="0"/>
        <v>895</v>
      </c>
      <c r="D16" s="11">
        <v>0</v>
      </c>
      <c r="E16" s="11">
        <v>0</v>
      </c>
      <c r="F16" s="11">
        <v>0</v>
      </c>
      <c r="G16" s="11">
        <v>475</v>
      </c>
      <c r="H16" s="11">
        <v>145</v>
      </c>
      <c r="I16" s="11">
        <v>275</v>
      </c>
    </row>
    <row r="17" spans="1:9" ht="15" customHeight="1" x14ac:dyDescent="0.2">
      <c r="A17" s="10">
        <v>10</v>
      </c>
      <c r="B17" s="10" t="s">
        <v>109</v>
      </c>
      <c r="C17" s="12">
        <f t="shared" si="0"/>
        <v>800</v>
      </c>
      <c r="D17" s="11">
        <v>0</v>
      </c>
      <c r="E17" s="11">
        <v>0</v>
      </c>
      <c r="F17" s="11">
        <v>575</v>
      </c>
      <c r="G17" s="11">
        <v>0</v>
      </c>
      <c r="H17" s="11">
        <v>0</v>
      </c>
      <c r="I17" s="11">
        <v>225</v>
      </c>
    </row>
    <row r="18" spans="1:9" ht="15" customHeight="1" x14ac:dyDescent="0.2">
      <c r="A18" s="10">
        <v>11</v>
      </c>
      <c r="B18" s="10" t="s">
        <v>106</v>
      </c>
      <c r="C18" s="11">
        <f t="shared" si="0"/>
        <v>780</v>
      </c>
      <c r="D18" s="11">
        <v>0</v>
      </c>
      <c r="E18" s="11">
        <v>325</v>
      </c>
      <c r="F18" s="11">
        <v>325</v>
      </c>
      <c r="G18" s="11">
        <v>0</v>
      </c>
      <c r="H18" s="11">
        <v>130</v>
      </c>
      <c r="I18" s="11">
        <v>0</v>
      </c>
    </row>
    <row r="19" spans="1:9" ht="15" customHeight="1" x14ac:dyDescent="0.2">
      <c r="A19" s="10">
        <v>12</v>
      </c>
      <c r="B19" s="10" t="s">
        <v>111</v>
      </c>
      <c r="C19" s="11">
        <f t="shared" si="0"/>
        <v>725</v>
      </c>
      <c r="D19" s="11">
        <v>0</v>
      </c>
      <c r="E19" s="11">
        <v>0</v>
      </c>
      <c r="F19" s="11">
        <v>375</v>
      </c>
      <c r="G19" s="11">
        <v>0</v>
      </c>
      <c r="H19" s="11">
        <v>350</v>
      </c>
      <c r="I19" s="11">
        <v>0</v>
      </c>
    </row>
    <row r="20" spans="1:9" ht="15" customHeight="1" x14ac:dyDescent="0.2">
      <c r="A20" s="10">
        <v>12</v>
      </c>
      <c r="B20" s="10" t="s">
        <v>95</v>
      </c>
      <c r="C20" s="11">
        <f t="shared" si="0"/>
        <v>725</v>
      </c>
      <c r="D20" s="11">
        <v>300</v>
      </c>
      <c r="E20" s="11">
        <v>0</v>
      </c>
      <c r="F20" s="11">
        <v>425</v>
      </c>
      <c r="G20" s="11">
        <v>0</v>
      </c>
      <c r="H20" s="11">
        <v>0</v>
      </c>
      <c r="I20" s="11">
        <v>0</v>
      </c>
    </row>
    <row r="21" spans="1:9" ht="15" customHeight="1" x14ac:dyDescent="0.2">
      <c r="A21" s="10">
        <v>12</v>
      </c>
      <c r="B21" s="10" t="s">
        <v>123</v>
      </c>
      <c r="C21" s="11">
        <f t="shared" si="0"/>
        <v>725</v>
      </c>
      <c r="D21" s="11">
        <v>0</v>
      </c>
      <c r="E21" s="11">
        <v>0</v>
      </c>
      <c r="F21" s="11">
        <v>0</v>
      </c>
      <c r="G21" s="11">
        <v>0</v>
      </c>
      <c r="H21" s="11">
        <v>425</v>
      </c>
      <c r="I21" s="11">
        <v>300</v>
      </c>
    </row>
    <row r="22" spans="1:9" ht="15" customHeight="1" x14ac:dyDescent="0.2">
      <c r="A22" s="10">
        <v>13</v>
      </c>
      <c r="B22" s="10" t="s">
        <v>93</v>
      </c>
      <c r="C22" s="11">
        <f t="shared" si="0"/>
        <v>700</v>
      </c>
      <c r="D22" s="11">
        <v>325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</row>
    <row r="23" spans="1:9" ht="15" customHeight="1" x14ac:dyDescent="0.2">
      <c r="A23" s="10">
        <v>14</v>
      </c>
      <c r="B23" s="10" t="s">
        <v>118</v>
      </c>
      <c r="C23" s="11">
        <f t="shared" si="0"/>
        <v>650</v>
      </c>
      <c r="D23" s="11">
        <v>0</v>
      </c>
      <c r="E23" s="11">
        <v>0</v>
      </c>
      <c r="F23" s="11">
        <v>0</v>
      </c>
      <c r="G23" s="11">
        <v>375</v>
      </c>
      <c r="H23" s="11">
        <v>275</v>
      </c>
      <c r="I23" s="11">
        <v>0</v>
      </c>
    </row>
    <row r="24" spans="1:9" ht="15" customHeight="1" x14ac:dyDescent="0.2">
      <c r="A24" s="10">
        <v>14</v>
      </c>
      <c r="B24" s="10" t="s">
        <v>125</v>
      </c>
      <c r="C24" s="11">
        <f t="shared" si="0"/>
        <v>650</v>
      </c>
      <c r="D24" s="11">
        <v>0</v>
      </c>
      <c r="E24" s="11">
        <v>0</v>
      </c>
      <c r="F24" s="11">
        <v>0</v>
      </c>
      <c r="G24" s="11">
        <v>0</v>
      </c>
      <c r="H24" s="11">
        <v>225</v>
      </c>
      <c r="I24" s="11">
        <v>425</v>
      </c>
    </row>
    <row r="25" spans="1:9" ht="15" customHeight="1" x14ac:dyDescent="0.2">
      <c r="A25" s="10">
        <v>15</v>
      </c>
      <c r="B25" s="10" t="s">
        <v>115</v>
      </c>
      <c r="C25" s="11">
        <f t="shared" si="0"/>
        <v>525</v>
      </c>
      <c r="D25" s="11">
        <v>0</v>
      </c>
      <c r="E25" s="11">
        <v>0</v>
      </c>
      <c r="F25" s="11">
        <v>200</v>
      </c>
      <c r="G25" s="11">
        <v>0</v>
      </c>
      <c r="H25" s="11">
        <v>0</v>
      </c>
      <c r="I25" s="11">
        <v>325</v>
      </c>
    </row>
    <row r="26" spans="1:9" ht="15" customHeight="1" x14ac:dyDescent="0.2">
      <c r="A26" s="10">
        <v>16</v>
      </c>
      <c r="B26" s="10" t="s">
        <v>96</v>
      </c>
      <c r="C26" s="11">
        <f t="shared" si="0"/>
        <v>500</v>
      </c>
      <c r="D26" s="11">
        <v>225</v>
      </c>
      <c r="E26" s="11">
        <v>275</v>
      </c>
      <c r="F26" s="11">
        <v>0</v>
      </c>
      <c r="G26" s="11">
        <v>0</v>
      </c>
      <c r="H26" s="11">
        <v>0</v>
      </c>
      <c r="I26" s="11">
        <v>0</v>
      </c>
    </row>
    <row r="27" spans="1:9" ht="15" customHeight="1" x14ac:dyDescent="0.2">
      <c r="A27" s="10">
        <v>17</v>
      </c>
      <c r="B27" s="10" t="s">
        <v>119</v>
      </c>
      <c r="C27" s="11">
        <f t="shared" si="0"/>
        <v>485</v>
      </c>
      <c r="D27" s="11">
        <v>0</v>
      </c>
      <c r="E27" s="11">
        <v>0</v>
      </c>
      <c r="F27" s="11">
        <v>0</v>
      </c>
      <c r="G27" s="11">
        <v>325</v>
      </c>
      <c r="H27" s="11">
        <v>160</v>
      </c>
      <c r="I27" s="11">
        <v>0</v>
      </c>
    </row>
    <row r="28" spans="1:9" ht="15" customHeight="1" x14ac:dyDescent="0.2">
      <c r="A28" s="10">
        <v>18</v>
      </c>
      <c r="B28" s="10" t="s">
        <v>122</v>
      </c>
      <c r="C28" s="11">
        <f t="shared" si="0"/>
        <v>475</v>
      </c>
      <c r="D28" s="11">
        <v>0</v>
      </c>
      <c r="E28" s="11">
        <v>0</v>
      </c>
      <c r="F28" s="11">
        <v>0</v>
      </c>
      <c r="G28" s="11">
        <v>225</v>
      </c>
      <c r="H28" s="11">
        <v>250</v>
      </c>
      <c r="I28" s="11">
        <v>0</v>
      </c>
    </row>
    <row r="29" spans="1:9" ht="15" customHeight="1" x14ac:dyDescent="0.2">
      <c r="A29" s="10">
        <v>18</v>
      </c>
      <c r="B29" s="10" t="s">
        <v>110</v>
      </c>
      <c r="C29" s="11">
        <f t="shared" si="0"/>
        <v>475</v>
      </c>
      <c r="D29" s="11">
        <v>0</v>
      </c>
      <c r="E29" s="11">
        <v>0</v>
      </c>
      <c r="F29" s="11">
        <v>475</v>
      </c>
      <c r="G29" s="11">
        <v>0</v>
      </c>
      <c r="H29" s="11">
        <v>0</v>
      </c>
      <c r="I29" s="11">
        <v>0</v>
      </c>
    </row>
    <row r="30" spans="1:9" ht="15" customHeight="1" x14ac:dyDescent="0.2">
      <c r="A30" s="10">
        <v>19</v>
      </c>
      <c r="B30" s="10" t="s">
        <v>98</v>
      </c>
      <c r="C30" s="11">
        <f t="shared" si="0"/>
        <v>445</v>
      </c>
      <c r="D30" s="11">
        <v>145</v>
      </c>
      <c r="E30" s="11">
        <v>0</v>
      </c>
      <c r="F30" s="11">
        <v>300</v>
      </c>
      <c r="G30" s="11">
        <v>0</v>
      </c>
      <c r="H30" s="11">
        <v>0</v>
      </c>
      <c r="I30" s="11">
        <v>0</v>
      </c>
    </row>
    <row r="31" spans="1:9" ht="15" customHeight="1" x14ac:dyDescent="0.2">
      <c r="A31" s="10">
        <v>20</v>
      </c>
      <c r="B31" s="10" t="s">
        <v>114</v>
      </c>
      <c r="C31" s="11">
        <f t="shared" si="0"/>
        <v>425</v>
      </c>
      <c r="D31" s="11">
        <v>0</v>
      </c>
      <c r="E31" s="11">
        <v>0</v>
      </c>
      <c r="F31" s="11">
        <v>225</v>
      </c>
      <c r="G31" s="11">
        <v>200</v>
      </c>
      <c r="H31" s="11">
        <v>0</v>
      </c>
      <c r="I31" s="11">
        <v>0</v>
      </c>
    </row>
    <row r="32" spans="1:9" ht="15" customHeight="1" x14ac:dyDescent="0.2">
      <c r="A32" s="10">
        <v>21</v>
      </c>
      <c r="B32" s="10" t="s">
        <v>13</v>
      </c>
      <c r="C32" s="11">
        <f t="shared" si="0"/>
        <v>350</v>
      </c>
      <c r="D32" s="11">
        <v>0</v>
      </c>
      <c r="E32" s="11">
        <v>350</v>
      </c>
      <c r="F32" s="11">
        <v>0</v>
      </c>
      <c r="G32" s="11">
        <v>0</v>
      </c>
      <c r="H32" s="11">
        <v>0</v>
      </c>
      <c r="I32" s="11">
        <v>0</v>
      </c>
    </row>
    <row r="33" spans="1:9" ht="15" customHeight="1" x14ac:dyDescent="0.2">
      <c r="A33" s="10">
        <v>21</v>
      </c>
      <c r="B33" s="10" t="s">
        <v>94</v>
      </c>
      <c r="C33" s="11">
        <f t="shared" si="0"/>
        <v>350</v>
      </c>
      <c r="D33" s="11">
        <v>350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</row>
    <row r="34" spans="1:9" ht="15" customHeight="1" x14ac:dyDescent="0.2">
      <c r="A34" s="10">
        <v>22</v>
      </c>
      <c r="B34" s="10" t="s">
        <v>123</v>
      </c>
      <c r="C34" s="11">
        <f t="shared" si="0"/>
        <v>300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300</v>
      </c>
    </row>
    <row r="35" spans="1:9" ht="15" customHeight="1" x14ac:dyDescent="0.2">
      <c r="A35" s="10">
        <v>22</v>
      </c>
      <c r="B35" s="10" t="s">
        <v>124</v>
      </c>
      <c r="C35" s="11">
        <f t="shared" si="0"/>
        <v>300</v>
      </c>
      <c r="D35" s="11">
        <v>0</v>
      </c>
      <c r="E35" s="11">
        <v>0</v>
      </c>
      <c r="F35" s="11">
        <v>0</v>
      </c>
      <c r="G35" s="11">
        <v>0</v>
      </c>
      <c r="H35" s="11">
        <v>300</v>
      </c>
      <c r="I35" s="11">
        <v>0</v>
      </c>
    </row>
    <row r="36" spans="1:9" ht="15" customHeight="1" x14ac:dyDescent="0.2">
      <c r="A36" s="10">
        <v>23</v>
      </c>
      <c r="B36" s="10" t="s">
        <v>112</v>
      </c>
      <c r="C36" s="11">
        <f t="shared" si="0"/>
        <v>275</v>
      </c>
      <c r="D36" s="11">
        <v>0</v>
      </c>
      <c r="E36" s="11">
        <v>0</v>
      </c>
      <c r="F36" s="11">
        <v>275</v>
      </c>
      <c r="G36" s="11">
        <v>0</v>
      </c>
      <c r="H36" s="11">
        <v>0</v>
      </c>
      <c r="I36" s="11">
        <v>0</v>
      </c>
    </row>
    <row r="37" spans="1:9" ht="15" customHeight="1" x14ac:dyDescent="0.2">
      <c r="A37" s="10">
        <v>24</v>
      </c>
      <c r="B37" s="10" t="s">
        <v>103</v>
      </c>
      <c r="C37" s="11">
        <f t="shared" si="0"/>
        <v>250</v>
      </c>
      <c r="D37" s="11">
        <v>250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</row>
    <row r="38" spans="1:9" ht="15" customHeight="1" x14ac:dyDescent="0.2">
      <c r="A38" s="10">
        <v>24</v>
      </c>
      <c r="B38" s="10" t="s">
        <v>113</v>
      </c>
      <c r="C38" s="11">
        <f t="shared" si="0"/>
        <v>250</v>
      </c>
      <c r="D38" s="11">
        <v>0</v>
      </c>
      <c r="E38" s="11">
        <v>0</v>
      </c>
      <c r="F38" s="11">
        <v>250</v>
      </c>
      <c r="G38" s="11">
        <v>0</v>
      </c>
      <c r="H38" s="11">
        <v>0</v>
      </c>
      <c r="I38" s="11">
        <v>0</v>
      </c>
    </row>
    <row r="39" spans="1:9" ht="15" customHeight="1" x14ac:dyDescent="0.2">
      <c r="A39" s="10">
        <v>24</v>
      </c>
      <c r="B39" s="10" t="s">
        <v>121</v>
      </c>
      <c r="C39" s="11">
        <f t="shared" si="0"/>
        <v>250</v>
      </c>
      <c r="D39" s="11">
        <v>0</v>
      </c>
      <c r="E39" s="11">
        <v>0</v>
      </c>
      <c r="F39" s="11">
        <v>0</v>
      </c>
      <c r="G39" s="11">
        <v>250</v>
      </c>
      <c r="H39" s="11">
        <v>0</v>
      </c>
      <c r="I39" s="11">
        <v>0</v>
      </c>
    </row>
    <row r="40" spans="1:9" ht="15" customHeight="1" x14ac:dyDescent="0.2">
      <c r="A40" s="10">
        <v>24</v>
      </c>
      <c r="B40" s="10" t="s">
        <v>107</v>
      </c>
      <c r="C40" s="11">
        <f t="shared" si="0"/>
        <v>250</v>
      </c>
      <c r="D40" s="11">
        <v>0</v>
      </c>
      <c r="E40" s="11">
        <v>250</v>
      </c>
      <c r="F40" s="11">
        <v>0</v>
      </c>
      <c r="G40" s="11">
        <v>0</v>
      </c>
      <c r="H40" s="11">
        <v>0</v>
      </c>
      <c r="I40" s="11">
        <v>0</v>
      </c>
    </row>
    <row r="41" spans="1:9" ht="15" customHeight="1" x14ac:dyDescent="0.2">
      <c r="A41" s="10">
        <v>25</v>
      </c>
      <c r="B41" s="10" t="s">
        <v>126</v>
      </c>
      <c r="C41" s="11">
        <f t="shared" si="0"/>
        <v>200</v>
      </c>
      <c r="D41" s="11">
        <v>0</v>
      </c>
      <c r="E41" s="11">
        <v>0</v>
      </c>
      <c r="F41" s="11">
        <v>0</v>
      </c>
      <c r="G41" s="11">
        <v>0</v>
      </c>
      <c r="H41" s="11">
        <v>200</v>
      </c>
      <c r="I41" s="11">
        <v>0</v>
      </c>
    </row>
    <row r="42" spans="1:9" ht="15" customHeight="1" x14ac:dyDescent="0.2">
      <c r="A42" s="10">
        <v>25</v>
      </c>
      <c r="B42" s="10" t="s">
        <v>104</v>
      </c>
      <c r="C42" s="11">
        <f t="shared" si="0"/>
        <v>200</v>
      </c>
      <c r="D42" s="11">
        <v>200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</row>
    <row r="43" spans="1:9" ht="15" customHeight="1" x14ac:dyDescent="0.2">
      <c r="A43" s="10">
        <v>26</v>
      </c>
      <c r="B43" s="10" t="s">
        <v>127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</row>
    <row r="44" spans="1:9" ht="15" x14ac:dyDescent="0.2">
      <c r="G44" s="6"/>
      <c r="H44" s="6"/>
      <c r="I44" s="6"/>
    </row>
    <row r="45" spans="1:9" ht="18.75" customHeight="1" x14ac:dyDescent="0.25">
      <c r="A45" s="17" t="s">
        <v>3</v>
      </c>
      <c r="B45" s="7"/>
      <c r="C45" s="7"/>
      <c r="D45" s="7"/>
      <c r="E45" s="3"/>
      <c r="F45" s="3"/>
      <c r="G45" s="3"/>
      <c r="H45" s="3"/>
      <c r="I45" s="3"/>
    </row>
    <row r="46" spans="1:9" ht="18.75" customHeight="1" x14ac:dyDescent="0.25">
      <c r="A46" s="18" t="s">
        <v>4</v>
      </c>
      <c r="B46" s="8"/>
      <c r="C46" s="8"/>
      <c r="D46" s="8"/>
      <c r="E46" s="4"/>
      <c r="F46" s="4"/>
      <c r="G46" s="4"/>
      <c r="H46" s="4"/>
      <c r="I46" s="4"/>
    </row>
    <row r="47" spans="1:9" ht="18.75" customHeight="1" x14ac:dyDescent="0.25">
      <c r="A47" s="19" t="s">
        <v>5</v>
      </c>
      <c r="B47" s="9"/>
      <c r="C47" s="9"/>
      <c r="D47" s="9"/>
      <c r="E47" s="5"/>
      <c r="F47" s="5"/>
      <c r="G47" s="5"/>
      <c r="H47" s="5"/>
      <c r="I47" s="5"/>
    </row>
    <row r="51" spans="1:12" ht="130.5" customHeight="1" x14ac:dyDescent="0.2">
      <c r="A51" s="45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</row>
    <row r="52" spans="1:12" ht="36" customHeight="1" x14ac:dyDescent="0.5">
      <c r="A52" s="39" t="s">
        <v>100</v>
      </c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</row>
    <row r="53" spans="1:12" ht="38.25" customHeight="1" x14ac:dyDescent="0.4">
      <c r="A53" s="33" t="s">
        <v>131</v>
      </c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</row>
    <row r="54" spans="1:12" ht="42" customHeight="1" x14ac:dyDescent="0.4">
      <c r="A54" s="29" t="s">
        <v>136</v>
      </c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</row>
    <row r="55" spans="1:12" ht="42" customHeight="1" x14ac:dyDescent="0.4">
      <c r="A55" s="41" t="s">
        <v>132</v>
      </c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</row>
    <row r="56" spans="1:12" ht="21" customHeight="1" x14ac:dyDescent="0.2">
      <c r="A56" s="43"/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</row>
    <row r="57" spans="1:12" ht="15" x14ac:dyDescent="0.25">
      <c r="A57" s="1" t="s">
        <v>1</v>
      </c>
      <c r="B57" s="1" t="s">
        <v>134</v>
      </c>
      <c r="C57" s="1" t="s">
        <v>2</v>
      </c>
      <c r="D57" s="2">
        <v>44930</v>
      </c>
      <c r="E57" s="2">
        <v>44937</v>
      </c>
      <c r="F57" s="2">
        <v>44944</v>
      </c>
      <c r="G57" s="2">
        <v>44951</v>
      </c>
    </row>
    <row r="58" spans="1:12" ht="15" x14ac:dyDescent="0.2">
      <c r="A58" s="14">
        <v>1</v>
      </c>
      <c r="B58" s="14" t="s">
        <v>116</v>
      </c>
      <c r="C58" s="12">
        <f t="shared" ref="C58:C78" si="1">D58+E58+F58+G58</f>
        <v>1725</v>
      </c>
      <c r="D58" s="12">
        <v>575</v>
      </c>
      <c r="E58" s="12">
        <v>325</v>
      </c>
      <c r="F58" s="12">
        <v>575</v>
      </c>
      <c r="G58" s="12">
        <v>250</v>
      </c>
    </row>
    <row r="59" spans="1:12" ht="15" x14ac:dyDescent="0.2">
      <c r="A59" s="14">
        <v>2</v>
      </c>
      <c r="B59" s="14" t="s">
        <v>101</v>
      </c>
      <c r="C59" s="12">
        <f t="shared" si="1"/>
        <v>1675</v>
      </c>
      <c r="D59" s="12">
        <v>350</v>
      </c>
      <c r="E59" s="12">
        <v>375</v>
      </c>
      <c r="F59" s="12">
        <v>475</v>
      </c>
      <c r="G59" s="12">
        <v>475</v>
      </c>
    </row>
    <row r="60" spans="1:12" ht="15" x14ac:dyDescent="0.2">
      <c r="A60" s="14">
        <v>3</v>
      </c>
      <c r="B60" s="14" t="s">
        <v>128</v>
      </c>
      <c r="C60" s="12">
        <f t="shared" si="1"/>
        <v>1325</v>
      </c>
      <c r="D60" s="12">
        <v>475</v>
      </c>
      <c r="E60" s="12">
        <v>0</v>
      </c>
      <c r="F60" s="12">
        <v>275</v>
      </c>
      <c r="G60" s="12">
        <v>575</v>
      </c>
    </row>
    <row r="61" spans="1:12" ht="15" x14ac:dyDescent="0.2">
      <c r="A61" s="14">
        <v>4</v>
      </c>
      <c r="B61" s="14" t="s">
        <v>120</v>
      </c>
      <c r="C61" s="12">
        <f t="shared" si="1"/>
        <v>1150</v>
      </c>
      <c r="D61" s="12">
        <v>300</v>
      </c>
      <c r="E61" s="12">
        <v>475</v>
      </c>
      <c r="F61" s="12">
        <v>0</v>
      </c>
      <c r="G61" s="12">
        <v>375</v>
      </c>
    </row>
    <row r="62" spans="1:12" ht="15" x14ac:dyDescent="0.2">
      <c r="A62" s="14">
        <v>4</v>
      </c>
      <c r="B62" s="14" t="s">
        <v>123</v>
      </c>
      <c r="C62" s="12">
        <f t="shared" si="1"/>
        <v>1150</v>
      </c>
      <c r="D62" s="12">
        <v>0</v>
      </c>
      <c r="E62" s="12">
        <v>425</v>
      </c>
      <c r="F62" s="12">
        <v>300</v>
      </c>
      <c r="G62" s="12">
        <v>425</v>
      </c>
    </row>
    <row r="63" spans="1:12" ht="15" x14ac:dyDescent="0.2">
      <c r="A63" s="14">
        <v>5</v>
      </c>
      <c r="B63" s="14" t="s">
        <v>97</v>
      </c>
      <c r="C63" s="12">
        <f t="shared" si="1"/>
        <v>1075</v>
      </c>
      <c r="D63" s="12">
        <v>425</v>
      </c>
      <c r="E63" s="12">
        <v>0</v>
      </c>
      <c r="F63" s="12">
        <v>375</v>
      </c>
      <c r="G63" s="12">
        <v>275</v>
      </c>
    </row>
    <row r="64" spans="1:12" ht="15" x14ac:dyDescent="0.2">
      <c r="A64" s="14">
        <v>6</v>
      </c>
      <c r="B64" s="14" t="s">
        <v>125</v>
      </c>
      <c r="C64" s="12">
        <f t="shared" si="1"/>
        <v>975</v>
      </c>
      <c r="D64" s="12">
        <v>0</v>
      </c>
      <c r="E64" s="12">
        <v>225</v>
      </c>
      <c r="F64" s="12">
        <v>425</v>
      </c>
      <c r="G64" s="12">
        <v>325</v>
      </c>
    </row>
    <row r="65" spans="1:7" ht="15" x14ac:dyDescent="0.2">
      <c r="A65" s="14">
        <v>7</v>
      </c>
      <c r="B65" s="14" t="s">
        <v>105</v>
      </c>
      <c r="C65" s="12">
        <f t="shared" si="1"/>
        <v>925</v>
      </c>
      <c r="D65" s="12">
        <v>0</v>
      </c>
      <c r="E65" s="12">
        <v>575</v>
      </c>
      <c r="F65" s="12">
        <v>350</v>
      </c>
      <c r="G65" s="12">
        <v>0</v>
      </c>
    </row>
    <row r="66" spans="1:7" ht="15" x14ac:dyDescent="0.2">
      <c r="A66" s="14">
        <v>8</v>
      </c>
      <c r="B66" s="14" t="s">
        <v>118</v>
      </c>
      <c r="C66" s="12">
        <f t="shared" si="1"/>
        <v>650</v>
      </c>
      <c r="D66" s="12">
        <v>375</v>
      </c>
      <c r="E66" s="12">
        <v>275</v>
      </c>
      <c r="F66" s="12">
        <v>0</v>
      </c>
      <c r="G66" s="12">
        <v>0</v>
      </c>
    </row>
    <row r="67" spans="1:7" ht="15" x14ac:dyDescent="0.2">
      <c r="A67" s="14">
        <v>9</v>
      </c>
      <c r="B67" s="14" t="s">
        <v>102</v>
      </c>
      <c r="C67" s="12">
        <f t="shared" si="1"/>
        <v>600</v>
      </c>
      <c r="D67" s="12">
        <v>0</v>
      </c>
      <c r="E67" s="12">
        <v>0</v>
      </c>
      <c r="F67" s="12">
        <v>250</v>
      </c>
      <c r="G67" s="12">
        <v>350</v>
      </c>
    </row>
    <row r="68" spans="1:7" ht="15" x14ac:dyDescent="0.2">
      <c r="A68" s="14">
        <v>10</v>
      </c>
      <c r="B68" s="14" t="s">
        <v>111</v>
      </c>
      <c r="C68" s="12">
        <f t="shared" si="1"/>
        <v>525</v>
      </c>
      <c r="D68" s="12">
        <v>0</v>
      </c>
      <c r="E68" s="12">
        <v>350</v>
      </c>
      <c r="F68" s="12">
        <v>0</v>
      </c>
      <c r="G68" s="12">
        <v>175</v>
      </c>
    </row>
    <row r="69" spans="1:7" ht="15" x14ac:dyDescent="0.2">
      <c r="A69" s="15">
        <v>11</v>
      </c>
      <c r="B69" s="15" t="s">
        <v>115</v>
      </c>
      <c r="C69" s="16">
        <f t="shared" si="1"/>
        <v>485</v>
      </c>
      <c r="D69" s="16">
        <v>0</v>
      </c>
      <c r="E69" s="16">
        <v>0</v>
      </c>
      <c r="F69" s="16">
        <v>325</v>
      </c>
      <c r="G69" s="16">
        <v>160</v>
      </c>
    </row>
    <row r="70" spans="1:7" ht="15" x14ac:dyDescent="0.2">
      <c r="A70" s="15">
        <v>12</v>
      </c>
      <c r="B70" s="15" t="s">
        <v>122</v>
      </c>
      <c r="C70" s="16">
        <f t="shared" si="1"/>
        <v>475</v>
      </c>
      <c r="D70" s="16">
        <v>225</v>
      </c>
      <c r="E70" s="16">
        <v>250</v>
      </c>
      <c r="F70" s="16">
        <v>0</v>
      </c>
      <c r="G70" s="16">
        <v>0</v>
      </c>
    </row>
    <row r="71" spans="1:7" ht="15" x14ac:dyDescent="0.2">
      <c r="A71" s="15">
        <v>13</v>
      </c>
      <c r="B71" s="15" t="s">
        <v>135</v>
      </c>
      <c r="C71" s="16">
        <f t="shared" si="1"/>
        <v>450</v>
      </c>
      <c r="D71" s="16">
        <v>0</v>
      </c>
      <c r="E71" s="16">
        <v>0</v>
      </c>
      <c r="F71" s="16">
        <v>225</v>
      </c>
      <c r="G71" s="16">
        <v>225</v>
      </c>
    </row>
    <row r="72" spans="1:7" ht="15" x14ac:dyDescent="0.2">
      <c r="A72" s="15">
        <v>14</v>
      </c>
      <c r="B72" s="15" t="s">
        <v>119</v>
      </c>
      <c r="C72" s="16">
        <f t="shared" si="1"/>
        <v>325</v>
      </c>
      <c r="D72" s="16">
        <v>325</v>
      </c>
      <c r="E72" s="16">
        <v>0</v>
      </c>
      <c r="F72" s="16">
        <v>0</v>
      </c>
      <c r="G72" s="16">
        <v>0</v>
      </c>
    </row>
    <row r="73" spans="1:7" ht="15" x14ac:dyDescent="0.2">
      <c r="A73" s="15">
        <v>15</v>
      </c>
      <c r="B73" s="15" t="s">
        <v>137</v>
      </c>
      <c r="C73" s="16">
        <f t="shared" si="1"/>
        <v>300</v>
      </c>
      <c r="D73" s="16">
        <v>0</v>
      </c>
      <c r="E73" s="16">
        <v>0</v>
      </c>
      <c r="F73" s="16">
        <v>0</v>
      </c>
      <c r="G73" s="16">
        <v>300</v>
      </c>
    </row>
    <row r="74" spans="1:7" ht="15" x14ac:dyDescent="0.2">
      <c r="A74" s="15">
        <v>15</v>
      </c>
      <c r="B74" s="15" t="s">
        <v>124</v>
      </c>
      <c r="C74" s="16">
        <f t="shared" si="1"/>
        <v>300</v>
      </c>
      <c r="D74" s="16">
        <v>0</v>
      </c>
      <c r="E74" s="16">
        <v>300</v>
      </c>
      <c r="F74" s="16">
        <v>0</v>
      </c>
      <c r="G74" s="16">
        <v>0</v>
      </c>
    </row>
    <row r="75" spans="1:7" ht="15" x14ac:dyDescent="0.2">
      <c r="A75" s="22"/>
      <c r="B75" s="22" t="s">
        <v>99</v>
      </c>
      <c r="C75" s="13">
        <f t="shared" si="1"/>
        <v>275</v>
      </c>
      <c r="D75" s="13">
        <v>275</v>
      </c>
      <c r="E75" s="13">
        <v>0</v>
      </c>
      <c r="F75" s="13">
        <v>0</v>
      </c>
      <c r="G75" s="13">
        <v>0</v>
      </c>
    </row>
    <row r="76" spans="1:7" ht="15" x14ac:dyDescent="0.2">
      <c r="A76" s="22"/>
      <c r="B76" s="22" t="s">
        <v>121</v>
      </c>
      <c r="C76" s="13">
        <f t="shared" si="1"/>
        <v>250</v>
      </c>
      <c r="D76" s="13">
        <v>250</v>
      </c>
      <c r="E76" s="13">
        <v>0</v>
      </c>
      <c r="F76" s="13">
        <v>0</v>
      </c>
      <c r="G76" s="13">
        <v>0</v>
      </c>
    </row>
    <row r="77" spans="1:7" ht="15" x14ac:dyDescent="0.2">
      <c r="A77" s="22"/>
      <c r="B77" s="22" t="s">
        <v>129</v>
      </c>
      <c r="C77" s="13">
        <f t="shared" si="1"/>
        <v>200</v>
      </c>
      <c r="D77" s="13">
        <v>200</v>
      </c>
      <c r="E77" s="13">
        <v>0</v>
      </c>
      <c r="F77" s="13">
        <v>0</v>
      </c>
      <c r="G77" s="13">
        <v>0</v>
      </c>
    </row>
    <row r="78" spans="1:7" ht="15" x14ac:dyDescent="0.2">
      <c r="A78" s="22"/>
      <c r="B78" s="22" t="s">
        <v>92</v>
      </c>
      <c r="C78" s="13">
        <f t="shared" si="1"/>
        <v>200</v>
      </c>
      <c r="D78" s="13">
        <v>0</v>
      </c>
      <c r="E78" s="13">
        <v>0</v>
      </c>
      <c r="F78" s="13">
        <v>0</v>
      </c>
      <c r="G78" s="13">
        <v>200</v>
      </c>
    </row>
    <row r="80" spans="1:7" ht="18.75" customHeight="1" x14ac:dyDescent="0.25">
      <c r="A80" s="35" t="s">
        <v>4</v>
      </c>
      <c r="B80" s="36"/>
      <c r="C80" s="36"/>
      <c r="D80" s="36"/>
      <c r="E80" s="20"/>
      <c r="F80" s="20"/>
      <c r="G80" s="20"/>
    </row>
    <row r="81" spans="1:7" ht="18.75" customHeight="1" x14ac:dyDescent="0.25">
      <c r="A81" s="37" t="s">
        <v>130</v>
      </c>
      <c r="B81" s="38"/>
      <c r="C81" s="38"/>
      <c r="D81" s="38"/>
      <c r="E81" s="21"/>
      <c r="F81" s="21"/>
      <c r="G81" s="21"/>
    </row>
  </sheetData>
  <mergeCells count="14">
    <mergeCell ref="A51:L51"/>
    <mergeCell ref="A1:I1"/>
    <mergeCell ref="A2:I2"/>
    <mergeCell ref="A3:I3"/>
    <mergeCell ref="A4:I4"/>
    <mergeCell ref="A5:I5"/>
    <mergeCell ref="A6:I6"/>
    <mergeCell ref="A53:L53"/>
    <mergeCell ref="A80:D80"/>
    <mergeCell ref="A81:D81"/>
    <mergeCell ref="A52:L52"/>
    <mergeCell ref="A54:L54"/>
    <mergeCell ref="A55:L55"/>
    <mergeCell ref="A56:L56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activeCell="C41" sqref="C41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8" width="9.7109375" customWidth="1"/>
    <col min="9" max="9" width="8.7109375" customWidth="1"/>
  </cols>
  <sheetData>
    <row r="1" spans="1:8" ht="126" customHeight="1" x14ac:dyDescent="0.2">
      <c r="A1" s="26"/>
      <c r="B1" s="26"/>
      <c r="C1" s="26"/>
      <c r="D1" s="26"/>
      <c r="E1" s="26"/>
      <c r="F1" s="26"/>
      <c r="G1" s="26"/>
      <c r="H1" s="26"/>
    </row>
    <row r="2" spans="1:8" ht="45" customHeight="1" x14ac:dyDescent="0.5">
      <c r="A2" s="46" t="s">
        <v>33</v>
      </c>
      <c r="B2" s="46"/>
      <c r="C2" s="46"/>
      <c r="D2" s="46"/>
      <c r="E2" s="46"/>
      <c r="F2" s="46"/>
      <c r="G2" s="46"/>
      <c r="H2" s="46"/>
    </row>
    <row r="3" spans="1:8" ht="33" customHeight="1" x14ac:dyDescent="0.4">
      <c r="A3" s="47" t="s">
        <v>74</v>
      </c>
      <c r="B3" s="48"/>
      <c r="C3" s="48"/>
      <c r="D3" s="48"/>
      <c r="E3" s="48"/>
      <c r="F3" s="48"/>
      <c r="G3" s="48"/>
      <c r="H3" s="48"/>
    </row>
    <row r="4" spans="1:8" ht="9.75" customHeight="1" x14ac:dyDescent="0.4">
      <c r="A4" s="47"/>
      <c r="B4" s="48"/>
      <c r="C4" s="48"/>
      <c r="D4" s="48"/>
      <c r="E4" s="48"/>
      <c r="F4" s="48"/>
      <c r="G4" s="48"/>
      <c r="H4" s="48"/>
    </row>
    <row r="5" spans="1:8" ht="30" customHeight="1" x14ac:dyDescent="0.4">
      <c r="A5" s="49" t="s">
        <v>77</v>
      </c>
      <c r="B5" s="50"/>
      <c r="C5" s="50"/>
      <c r="D5" s="50"/>
      <c r="E5" s="50"/>
      <c r="F5" s="50"/>
      <c r="G5" s="50"/>
      <c r="H5" s="50"/>
    </row>
    <row r="6" spans="1:8" ht="30.75" customHeight="1" x14ac:dyDescent="0.2">
      <c r="A6" s="51"/>
      <c r="B6" s="51"/>
      <c r="C6" s="51"/>
      <c r="D6" s="51"/>
      <c r="E6" s="51"/>
      <c r="F6" s="51"/>
      <c r="G6" s="51"/>
      <c r="H6" s="51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44708</v>
      </c>
      <c r="E7" s="2">
        <v>44715</v>
      </c>
      <c r="F7" s="2">
        <v>44722</v>
      </c>
      <c r="G7" s="2">
        <v>44729</v>
      </c>
      <c r="H7" s="2">
        <v>44736</v>
      </c>
    </row>
    <row r="8" spans="1:8" ht="15" customHeight="1" x14ac:dyDescent="0.2">
      <c r="A8" s="10">
        <v>1</v>
      </c>
      <c r="B8" s="10" t="s">
        <v>69</v>
      </c>
      <c r="C8" s="12">
        <f t="shared" ref="C8:C41" si="0">D8+E8+F8+G8+H8</f>
        <v>1825</v>
      </c>
      <c r="D8" s="11">
        <v>325</v>
      </c>
      <c r="E8" s="11">
        <v>275</v>
      </c>
      <c r="F8" s="11">
        <v>225</v>
      </c>
      <c r="G8" s="11">
        <v>575</v>
      </c>
      <c r="H8" s="11">
        <v>425</v>
      </c>
    </row>
    <row r="9" spans="1:8" ht="15" customHeight="1" x14ac:dyDescent="0.2">
      <c r="A9" s="10">
        <v>2</v>
      </c>
      <c r="B9" s="10" t="s">
        <v>24</v>
      </c>
      <c r="C9" s="12">
        <f t="shared" si="0"/>
        <v>1550</v>
      </c>
      <c r="D9" s="11">
        <v>225</v>
      </c>
      <c r="E9" s="11">
        <v>375</v>
      </c>
      <c r="F9" s="11">
        <v>575</v>
      </c>
      <c r="G9" s="11">
        <v>375</v>
      </c>
      <c r="H9" s="11">
        <v>0</v>
      </c>
    </row>
    <row r="10" spans="1:8" ht="15" customHeight="1" x14ac:dyDescent="0.2">
      <c r="A10" s="10">
        <v>3</v>
      </c>
      <c r="B10" s="10" t="s">
        <v>72</v>
      </c>
      <c r="C10" s="12">
        <f t="shared" si="0"/>
        <v>1350</v>
      </c>
      <c r="D10" s="11">
        <v>350</v>
      </c>
      <c r="E10" s="11">
        <v>575</v>
      </c>
      <c r="F10" s="11">
        <v>425</v>
      </c>
      <c r="G10" s="11">
        <v>0</v>
      </c>
      <c r="H10" s="11">
        <v>0</v>
      </c>
    </row>
    <row r="11" spans="1:8" ht="15" customHeight="1" x14ac:dyDescent="0.2">
      <c r="A11" s="10">
        <v>3</v>
      </c>
      <c r="B11" s="10" t="s">
        <v>10</v>
      </c>
      <c r="C11" s="12">
        <f t="shared" si="0"/>
        <v>1350</v>
      </c>
      <c r="D11" s="11">
        <v>0</v>
      </c>
      <c r="E11" s="11">
        <v>475</v>
      </c>
      <c r="F11" s="11">
        <v>475</v>
      </c>
      <c r="G11" s="11">
        <v>175</v>
      </c>
      <c r="H11" s="11">
        <v>225</v>
      </c>
    </row>
    <row r="12" spans="1:8" ht="15" customHeight="1" x14ac:dyDescent="0.2">
      <c r="A12" s="10">
        <v>4</v>
      </c>
      <c r="B12" s="10" t="s">
        <v>36</v>
      </c>
      <c r="C12" s="12">
        <f t="shared" si="0"/>
        <v>1200</v>
      </c>
      <c r="D12" s="11">
        <v>575</v>
      </c>
      <c r="E12" s="11">
        <v>425</v>
      </c>
      <c r="F12" s="11">
        <v>200</v>
      </c>
      <c r="G12" s="11">
        <v>0</v>
      </c>
      <c r="H12" s="11">
        <v>0</v>
      </c>
    </row>
    <row r="13" spans="1:8" ht="15" customHeight="1" x14ac:dyDescent="0.2">
      <c r="A13" s="10">
        <v>5</v>
      </c>
      <c r="B13" s="10" t="s">
        <v>52</v>
      </c>
      <c r="C13" s="12">
        <f t="shared" si="0"/>
        <v>1060</v>
      </c>
      <c r="D13" s="11">
        <v>250</v>
      </c>
      <c r="E13" s="11">
        <v>0</v>
      </c>
      <c r="F13" s="11">
        <v>350</v>
      </c>
      <c r="G13" s="11">
        <v>300</v>
      </c>
      <c r="H13" s="11">
        <v>160</v>
      </c>
    </row>
    <row r="14" spans="1:8" ht="15" customHeight="1" x14ac:dyDescent="0.2">
      <c r="A14" s="10">
        <v>5</v>
      </c>
      <c r="B14" s="10" t="s">
        <v>11</v>
      </c>
      <c r="C14" s="12">
        <f t="shared" si="0"/>
        <v>1060</v>
      </c>
      <c r="D14" s="11">
        <v>0</v>
      </c>
      <c r="E14" s="11">
        <v>300</v>
      </c>
      <c r="F14" s="11">
        <v>250</v>
      </c>
      <c r="G14" s="11">
        <v>160</v>
      </c>
      <c r="H14" s="11">
        <v>350</v>
      </c>
    </row>
    <row r="15" spans="1:8" ht="15" customHeight="1" x14ac:dyDescent="0.2">
      <c r="A15" s="10">
        <v>6</v>
      </c>
      <c r="B15" s="10" t="s">
        <v>27</v>
      </c>
      <c r="C15" s="12">
        <f t="shared" si="0"/>
        <v>925</v>
      </c>
      <c r="D15" s="11">
        <v>275</v>
      </c>
      <c r="E15" s="11">
        <v>0</v>
      </c>
      <c r="F15" s="11">
        <v>325</v>
      </c>
      <c r="G15" s="11">
        <v>0</v>
      </c>
      <c r="H15" s="11">
        <v>325</v>
      </c>
    </row>
    <row r="16" spans="1:8" ht="15" customHeight="1" x14ac:dyDescent="0.2">
      <c r="A16" s="10">
        <v>7</v>
      </c>
      <c r="B16" s="10" t="s">
        <v>37</v>
      </c>
      <c r="C16" s="12">
        <f t="shared" si="0"/>
        <v>850</v>
      </c>
      <c r="D16" s="11">
        <v>300</v>
      </c>
      <c r="E16" s="11">
        <v>0</v>
      </c>
      <c r="F16" s="11">
        <v>275</v>
      </c>
      <c r="G16" s="11">
        <v>0</v>
      </c>
      <c r="H16" s="11">
        <v>275</v>
      </c>
    </row>
    <row r="17" spans="1:8" ht="15" customHeight="1" x14ac:dyDescent="0.2">
      <c r="A17" s="10">
        <v>8</v>
      </c>
      <c r="B17" s="10" t="s">
        <v>73</v>
      </c>
      <c r="C17" s="12">
        <f t="shared" si="0"/>
        <v>840</v>
      </c>
      <c r="D17" s="11">
        <v>175</v>
      </c>
      <c r="E17" s="11">
        <v>250</v>
      </c>
      <c r="F17" s="11">
        <v>0</v>
      </c>
      <c r="G17" s="11">
        <v>115</v>
      </c>
      <c r="H17" s="11">
        <v>300</v>
      </c>
    </row>
    <row r="18" spans="1:8" ht="15" customHeight="1" x14ac:dyDescent="0.2">
      <c r="A18" s="10">
        <v>9</v>
      </c>
      <c r="B18" s="10" t="s">
        <v>88</v>
      </c>
      <c r="C18" s="12">
        <f t="shared" si="0"/>
        <v>775</v>
      </c>
      <c r="D18" s="11">
        <v>0</v>
      </c>
      <c r="E18" s="11">
        <v>0</v>
      </c>
      <c r="F18" s="11">
        <v>0</v>
      </c>
      <c r="G18" s="11">
        <v>200</v>
      </c>
      <c r="H18" s="11">
        <v>575</v>
      </c>
    </row>
    <row r="19" spans="1:8" ht="15" customHeight="1" x14ac:dyDescent="0.2">
      <c r="A19" s="10">
        <v>10</v>
      </c>
      <c r="B19" s="10" t="s">
        <v>82</v>
      </c>
      <c r="C19" s="12">
        <f t="shared" si="0"/>
        <v>765</v>
      </c>
      <c r="D19" s="11">
        <v>0</v>
      </c>
      <c r="E19" s="11">
        <v>0</v>
      </c>
      <c r="F19" s="11">
        <v>145</v>
      </c>
      <c r="G19" s="11">
        <v>475</v>
      </c>
      <c r="H19" s="11">
        <v>145</v>
      </c>
    </row>
    <row r="20" spans="1:8" ht="15" customHeight="1" x14ac:dyDescent="0.2">
      <c r="A20" s="10">
        <v>11</v>
      </c>
      <c r="B20" s="10" t="s">
        <v>23</v>
      </c>
      <c r="C20" s="11">
        <f t="shared" si="0"/>
        <v>665</v>
      </c>
      <c r="D20" s="11">
        <v>115</v>
      </c>
      <c r="E20" s="11">
        <v>175</v>
      </c>
      <c r="F20" s="11">
        <v>0</v>
      </c>
      <c r="G20" s="11">
        <v>0</v>
      </c>
      <c r="H20" s="11">
        <v>375</v>
      </c>
    </row>
    <row r="21" spans="1:8" ht="15" customHeight="1" x14ac:dyDescent="0.2">
      <c r="A21" s="10">
        <v>12</v>
      </c>
      <c r="B21" s="10" t="s">
        <v>86</v>
      </c>
      <c r="C21" s="11">
        <f t="shared" si="0"/>
        <v>575</v>
      </c>
      <c r="D21" s="11">
        <v>0</v>
      </c>
      <c r="E21" s="11">
        <v>0</v>
      </c>
      <c r="F21" s="11">
        <v>0</v>
      </c>
      <c r="G21" s="11">
        <v>325</v>
      </c>
      <c r="H21" s="11">
        <v>250</v>
      </c>
    </row>
    <row r="22" spans="1:8" ht="15" customHeight="1" x14ac:dyDescent="0.2">
      <c r="A22" s="10">
        <v>13</v>
      </c>
      <c r="B22" s="10" t="s">
        <v>78</v>
      </c>
      <c r="C22" s="11">
        <f t="shared" si="0"/>
        <v>550</v>
      </c>
      <c r="D22" s="11">
        <v>0</v>
      </c>
      <c r="E22" s="11">
        <v>0</v>
      </c>
      <c r="F22" s="11">
        <v>375</v>
      </c>
      <c r="G22" s="11">
        <v>0</v>
      </c>
      <c r="H22" s="11">
        <v>175</v>
      </c>
    </row>
    <row r="23" spans="1:8" ht="15" customHeight="1" x14ac:dyDescent="0.2">
      <c r="A23" s="10">
        <v>14</v>
      </c>
      <c r="B23" s="10" t="s">
        <v>34</v>
      </c>
      <c r="C23" s="11">
        <f t="shared" si="0"/>
        <v>525</v>
      </c>
      <c r="D23" s="11">
        <v>200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79</v>
      </c>
      <c r="C24" s="11">
        <f t="shared" si="0"/>
        <v>525</v>
      </c>
      <c r="D24" s="11">
        <v>0</v>
      </c>
      <c r="E24" s="11">
        <v>0</v>
      </c>
      <c r="F24" s="11">
        <v>300</v>
      </c>
      <c r="G24" s="11">
        <v>225</v>
      </c>
      <c r="H24" s="11">
        <v>0</v>
      </c>
    </row>
    <row r="25" spans="1:8" ht="15" customHeight="1" x14ac:dyDescent="0.2">
      <c r="A25" s="10">
        <v>15</v>
      </c>
      <c r="B25" s="10" t="s">
        <v>90</v>
      </c>
      <c r="C25" s="11">
        <f t="shared" si="0"/>
        <v>475</v>
      </c>
      <c r="D25" s="11">
        <v>0</v>
      </c>
      <c r="E25" s="11">
        <v>0</v>
      </c>
      <c r="F25" s="11">
        <v>0</v>
      </c>
      <c r="G25" s="11">
        <v>0</v>
      </c>
      <c r="H25" s="11">
        <v>475</v>
      </c>
    </row>
    <row r="26" spans="1:8" ht="15" customHeight="1" x14ac:dyDescent="0.2">
      <c r="A26" s="10">
        <v>15</v>
      </c>
      <c r="B26" s="10" t="s">
        <v>87</v>
      </c>
      <c r="C26" s="11">
        <f t="shared" si="0"/>
        <v>475</v>
      </c>
      <c r="D26" s="11">
        <v>0</v>
      </c>
      <c r="E26" s="11">
        <v>0</v>
      </c>
      <c r="F26" s="11">
        <v>0</v>
      </c>
      <c r="G26" s="11">
        <v>275</v>
      </c>
      <c r="H26" s="11">
        <v>200</v>
      </c>
    </row>
    <row r="27" spans="1:8" ht="15" customHeight="1" x14ac:dyDescent="0.2">
      <c r="A27" s="10">
        <v>16</v>
      </c>
      <c r="B27" s="10" t="s">
        <v>83</v>
      </c>
      <c r="C27" s="11">
        <f t="shared" si="0"/>
        <v>425</v>
      </c>
      <c r="D27" s="11">
        <v>0</v>
      </c>
      <c r="E27" s="11">
        <v>0</v>
      </c>
      <c r="F27" s="11">
        <v>0</v>
      </c>
      <c r="G27" s="11">
        <v>425</v>
      </c>
      <c r="H27" s="11">
        <v>0</v>
      </c>
    </row>
    <row r="28" spans="1:8" ht="15" customHeight="1" x14ac:dyDescent="0.2">
      <c r="A28" s="10">
        <v>16</v>
      </c>
      <c r="B28" s="10" t="s">
        <v>70</v>
      </c>
      <c r="C28" s="11">
        <f t="shared" si="0"/>
        <v>425</v>
      </c>
      <c r="D28" s="11">
        <v>425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45</v>
      </c>
      <c r="C29" s="11">
        <f t="shared" si="0"/>
        <v>385</v>
      </c>
      <c r="D29" s="11">
        <v>160</v>
      </c>
      <c r="E29" s="11">
        <v>225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71</v>
      </c>
      <c r="C30" s="11">
        <f t="shared" si="0"/>
        <v>375</v>
      </c>
      <c r="D30" s="11">
        <v>375</v>
      </c>
      <c r="E30" s="11">
        <v>0</v>
      </c>
      <c r="F30" s="11">
        <v>0</v>
      </c>
      <c r="G30" s="11">
        <v>0</v>
      </c>
      <c r="H30" s="11">
        <v>0</v>
      </c>
    </row>
    <row r="31" spans="1:8" ht="15" customHeight="1" x14ac:dyDescent="0.2">
      <c r="A31" s="10">
        <v>19</v>
      </c>
      <c r="B31" s="10" t="s">
        <v>84</v>
      </c>
      <c r="C31" s="11">
        <f t="shared" si="0"/>
        <v>350</v>
      </c>
      <c r="D31" s="11">
        <v>0</v>
      </c>
      <c r="E31" s="11">
        <v>0</v>
      </c>
      <c r="F31" s="11">
        <v>0</v>
      </c>
      <c r="G31" s="11">
        <v>350</v>
      </c>
      <c r="H31" s="11">
        <v>0</v>
      </c>
    </row>
    <row r="32" spans="1:8" ht="15" customHeight="1" x14ac:dyDescent="0.2">
      <c r="A32" s="10">
        <v>20</v>
      </c>
      <c r="B32" s="10" t="s">
        <v>32</v>
      </c>
      <c r="C32" s="11">
        <f t="shared" si="0"/>
        <v>250</v>
      </c>
      <c r="D32" s="11">
        <v>0</v>
      </c>
      <c r="E32" s="11">
        <v>0</v>
      </c>
      <c r="F32" s="11">
        <v>0</v>
      </c>
      <c r="G32" s="11">
        <v>250</v>
      </c>
      <c r="H32" s="11">
        <v>0</v>
      </c>
    </row>
    <row r="33" spans="1:8" ht="15" customHeight="1" x14ac:dyDescent="0.2">
      <c r="A33" s="10">
        <v>21</v>
      </c>
      <c r="B33" s="10" t="s">
        <v>75</v>
      </c>
      <c r="C33" s="11">
        <f t="shared" si="0"/>
        <v>200</v>
      </c>
      <c r="D33" s="11">
        <v>0</v>
      </c>
      <c r="E33" s="11">
        <v>200</v>
      </c>
      <c r="F33" s="11">
        <v>0</v>
      </c>
      <c r="G33" s="11">
        <v>0</v>
      </c>
      <c r="H33" s="11">
        <v>0</v>
      </c>
    </row>
    <row r="34" spans="1:8" ht="15" customHeight="1" x14ac:dyDescent="0.2">
      <c r="A34" s="10">
        <v>22</v>
      </c>
      <c r="B34" s="10" t="s">
        <v>80</v>
      </c>
      <c r="C34" s="11">
        <f t="shared" si="0"/>
        <v>175</v>
      </c>
      <c r="D34" s="11">
        <v>0</v>
      </c>
      <c r="E34" s="11">
        <v>0</v>
      </c>
      <c r="F34" s="11">
        <v>175</v>
      </c>
      <c r="G34" s="11">
        <v>0</v>
      </c>
      <c r="H34" s="11">
        <v>0</v>
      </c>
    </row>
    <row r="35" spans="1:8" ht="15" customHeight="1" x14ac:dyDescent="0.2">
      <c r="A35" s="10">
        <v>23</v>
      </c>
      <c r="B35" s="10" t="s">
        <v>81</v>
      </c>
      <c r="C35" s="11">
        <f t="shared" si="0"/>
        <v>160</v>
      </c>
      <c r="D35" s="11">
        <v>0</v>
      </c>
      <c r="E35" s="11">
        <v>0</v>
      </c>
      <c r="F35" s="11">
        <v>160</v>
      </c>
      <c r="G35" s="11">
        <v>0</v>
      </c>
      <c r="H35" s="11">
        <v>0</v>
      </c>
    </row>
    <row r="36" spans="1:8" ht="15" customHeight="1" x14ac:dyDescent="0.2">
      <c r="A36" s="10">
        <v>23</v>
      </c>
      <c r="B36" s="10" t="s">
        <v>76</v>
      </c>
      <c r="C36" s="11">
        <f t="shared" si="0"/>
        <v>160</v>
      </c>
      <c r="D36" s="11">
        <v>0</v>
      </c>
      <c r="E36" s="11">
        <v>160</v>
      </c>
      <c r="F36" s="11">
        <v>0</v>
      </c>
      <c r="G36" s="11">
        <v>0</v>
      </c>
      <c r="H36" s="11">
        <v>0</v>
      </c>
    </row>
    <row r="37" spans="1:8" ht="15" customHeight="1" x14ac:dyDescent="0.2">
      <c r="A37" s="10">
        <v>24</v>
      </c>
      <c r="B37" s="10" t="s">
        <v>85</v>
      </c>
      <c r="C37" s="11">
        <f t="shared" si="0"/>
        <v>145</v>
      </c>
      <c r="D37" s="11">
        <v>0</v>
      </c>
      <c r="E37" s="11">
        <v>0</v>
      </c>
      <c r="F37" s="11">
        <v>0</v>
      </c>
      <c r="G37" s="11">
        <v>145</v>
      </c>
      <c r="H37" s="11">
        <v>0</v>
      </c>
    </row>
    <row r="38" spans="1:8" ht="15" customHeight="1" x14ac:dyDescent="0.2">
      <c r="A38" s="10">
        <v>24</v>
      </c>
      <c r="B38" s="10" t="s">
        <v>49</v>
      </c>
      <c r="C38" s="11">
        <f t="shared" si="0"/>
        <v>145</v>
      </c>
      <c r="D38" s="11">
        <v>145</v>
      </c>
      <c r="E38" s="11">
        <v>0</v>
      </c>
      <c r="F38" s="11">
        <v>0</v>
      </c>
      <c r="G38" s="11">
        <v>0</v>
      </c>
      <c r="H38" s="11">
        <v>0</v>
      </c>
    </row>
    <row r="39" spans="1:8" ht="15" customHeight="1" x14ac:dyDescent="0.2">
      <c r="A39" s="10">
        <v>25</v>
      </c>
      <c r="B39" s="10" t="s">
        <v>89</v>
      </c>
      <c r="C39" s="11">
        <f t="shared" si="0"/>
        <v>130</v>
      </c>
      <c r="D39" s="11">
        <v>0</v>
      </c>
      <c r="E39" s="11">
        <v>0</v>
      </c>
      <c r="F39" s="11">
        <v>0</v>
      </c>
      <c r="G39" s="11">
        <v>130</v>
      </c>
      <c r="H39" s="11">
        <v>0</v>
      </c>
    </row>
    <row r="40" spans="1:8" ht="15" customHeight="1" x14ac:dyDescent="0.2">
      <c r="A40" s="10">
        <v>25</v>
      </c>
      <c r="B40" s="10" t="s">
        <v>48</v>
      </c>
      <c r="C40" s="11">
        <f t="shared" si="0"/>
        <v>130</v>
      </c>
      <c r="D40" s="11">
        <v>130</v>
      </c>
      <c r="E40" s="11">
        <v>0</v>
      </c>
      <c r="F40" s="11">
        <v>0</v>
      </c>
      <c r="G40" s="11">
        <v>0</v>
      </c>
      <c r="H40" s="11">
        <v>0</v>
      </c>
    </row>
    <row r="41" spans="1:8" ht="15" customHeight="1" x14ac:dyDescent="0.2">
      <c r="A41" s="10">
        <v>25</v>
      </c>
      <c r="B41" s="10" t="s">
        <v>91</v>
      </c>
      <c r="C41" s="11">
        <f t="shared" si="0"/>
        <v>130</v>
      </c>
      <c r="D41" s="11">
        <v>0</v>
      </c>
      <c r="E41" s="11">
        <v>0</v>
      </c>
      <c r="F41" s="11">
        <v>0</v>
      </c>
      <c r="G41" s="11">
        <v>0</v>
      </c>
      <c r="H41" s="11">
        <v>130</v>
      </c>
    </row>
    <row r="42" spans="1:8" ht="15" x14ac:dyDescent="0.2">
      <c r="F42" s="6"/>
      <c r="G42" s="6"/>
      <c r="H42" s="6"/>
    </row>
    <row r="43" spans="1:8" ht="18.75" customHeight="1" x14ac:dyDescent="0.25">
      <c r="A43" s="52" t="s">
        <v>3</v>
      </c>
      <c r="B43" s="53"/>
      <c r="C43" s="53"/>
      <c r="D43" s="7"/>
      <c r="E43" s="3"/>
      <c r="F43" s="3"/>
      <c r="G43" s="3"/>
      <c r="H43" s="3"/>
    </row>
    <row r="44" spans="1:8" ht="18.75" customHeight="1" x14ac:dyDescent="0.25">
      <c r="A44" s="54" t="s">
        <v>4</v>
      </c>
      <c r="B44" s="55"/>
      <c r="C44" s="55"/>
      <c r="D44" s="8"/>
      <c r="E44" s="4"/>
      <c r="F44" s="4"/>
      <c r="G44" s="4"/>
      <c r="H44" s="4"/>
    </row>
    <row r="45" spans="1:8" ht="18.75" customHeight="1" x14ac:dyDescent="0.25">
      <c r="A45" s="56" t="s">
        <v>5</v>
      </c>
      <c r="B45" s="57"/>
      <c r="C45" s="57"/>
      <c r="D45" s="9"/>
      <c r="E45" s="5"/>
      <c r="F45" s="5"/>
      <c r="G45" s="5"/>
      <c r="H45" s="5"/>
    </row>
  </sheetData>
  <mergeCells count="9">
    <mergeCell ref="A43:C43"/>
    <mergeCell ref="A44:C44"/>
    <mergeCell ref="A45:C4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workbookViewId="0">
      <selection activeCell="E15" sqref="E15"/>
    </sheetView>
  </sheetViews>
  <sheetFormatPr defaultRowHeight="12.75" x14ac:dyDescent="0.2"/>
  <cols>
    <col min="1" max="1" width="8.42578125" customWidth="1"/>
    <col min="2" max="2" width="24.85546875" customWidth="1"/>
    <col min="3" max="3" width="10.140625" customWidth="1"/>
    <col min="4" max="10" width="7" customWidth="1"/>
    <col min="11" max="11" width="8.7109375" customWidth="1"/>
  </cols>
  <sheetData>
    <row r="1" spans="1:10" ht="126" customHeight="1" x14ac:dyDescent="0.2">
      <c r="A1" s="26"/>
      <c r="B1" s="26"/>
      <c r="C1" s="26"/>
      <c r="D1" s="26"/>
      <c r="E1" s="26"/>
      <c r="F1" s="26"/>
      <c r="G1" s="26"/>
      <c r="H1" s="26"/>
      <c r="I1" s="26"/>
      <c r="J1" s="26"/>
    </row>
    <row r="2" spans="1:10" ht="45" customHeight="1" x14ac:dyDescent="0.5">
      <c r="A2" s="46" t="s">
        <v>33</v>
      </c>
      <c r="B2" s="46"/>
      <c r="C2" s="46"/>
      <c r="D2" s="46"/>
      <c r="E2" s="46"/>
      <c r="F2" s="46"/>
      <c r="G2" s="46"/>
      <c r="H2" s="46"/>
      <c r="I2" s="46"/>
      <c r="J2" s="46"/>
    </row>
    <row r="3" spans="1:10" ht="33" customHeight="1" x14ac:dyDescent="0.4">
      <c r="A3" s="47" t="s">
        <v>46</v>
      </c>
      <c r="B3" s="48"/>
      <c r="C3" s="48"/>
      <c r="D3" s="48"/>
      <c r="E3" s="48"/>
      <c r="F3" s="48"/>
      <c r="G3" s="48"/>
      <c r="H3" s="48"/>
      <c r="I3" s="48"/>
      <c r="J3" s="48"/>
    </row>
    <row r="4" spans="1:10" ht="9.75" customHeight="1" x14ac:dyDescent="0.4">
      <c r="A4" s="47"/>
      <c r="B4" s="48"/>
      <c r="C4" s="48"/>
      <c r="D4" s="48"/>
      <c r="E4" s="48"/>
      <c r="F4" s="48"/>
      <c r="G4" s="48"/>
      <c r="H4" s="48"/>
      <c r="I4" s="48"/>
      <c r="J4" s="48"/>
    </row>
    <row r="5" spans="1:10" ht="30" customHeight="1" x14ac:dyDescent="0.4">
      <c r="A5" s="49" t="s">
        <v>51</v>
      </c>
      <c r="B5" s="50"/>
      <c r="C5" s="50"/>
      <c r="D5" s="50"/>
      <c r="E5" s="50"/>
      <c r="F5" s="50"/>
      <c r="G5" s="50"/>
      <c r="H5" s="50"/>
      <c r="I5" s="50"/>
      <c r="J5" s="50"/>
    </row>
    <row r="6" spans="1:10" ht="30.75" customHeight="1" x14ac:dyDescent="0.2">
      <c r="A6" s="51"/>
      <c r="B6" s="51"/>
      <c r="C6" s="51"/>
      <c r="D6" s="51"/>
      <c r="E6" s="51"/>
      <c r="F6" s="51"/>
      <c r="G6" s="51"/>
      <c r="H6" s="51"/>
      <c r="I6" s="51"/>
      <c r="J6" s="51"/>
    </row>
    <row r="7" spans="1:10" ht="15" customHeight="1" x14ac:dyDescent="0.25">
      <c r="A7" s="1" t="s">
        <v>1</v>
      </c>
      <c r="B7" s="1" t="s">
        <v>0</v>
      </c>
      <c r="C7" s="1" t="s">
        <v>2</v>
      </c>
      <c r="D7" s="2">
        <v>44634</v>
      </c>
      <c r="E7" s="2">
        <v>44641</v>
      </c>
      <c r="F7" s="2">
        <v>44648</v>
      </c>
      <c r="G7" s="2">
        <v>44655</v>
      </c>
      <c r="H7" s="2">
        <v>44659</v>
      </c>
      <c r="I7" s="2">
        <v>44662</v>
      </c>
      <c r="J7" s="2">
        <v>44666</v>
      </c>
    </row>
    <row r="8" spans="1:10" ht="15" customHeight="1" x14ac:dyDescent="0.2">
      <c r="A8" s="10">
        <v>1</v>
      </c>
      <c r="B8" s="10" t="s">
        <v>10</v>
      </c>
      <c r="C8" s="12">
        <f t="shared" ref="C8:C48" si="0">D8+E8+F8+G8+H8+I8+J8</f>
        <v>2600</v>
      </c>
      <c r="D8" s="11">
        <v>0</v>
      </c>
      <c r="E8" s="11">
        <v>375</v>
      </c>
      <c r="F8" s="11">
        <v>375</v>
      </c>
      <c r="G8" s="11">
        <v>575</v>
      </c>
      <c r="H8" s="11">
        <v>475</v>
      </c>
      <c r="I8" s="11">
        <v>425</v>
      </c>
      <c r="J8" s="11">
        <v>375</v>
      </c>
    </row>
    <row r="9" spans="1:10" ht="15" customHeight="1" x14ac:dyDescent="0.2">
      <c r="A9" s="10">
        <v>2</v>
      </c>
      <c r="B9" s="10" t="s">
        <v>24</v>
      </c>
      <c r="C9" s="12">
        <f t="shared" si="0"/>
        <v>2235</v>
      </c>
      <c r="D9" s="11">
        <v>575</v>
      </c>
      <c r="E9" s="11">
        <v>160</v>
      </c>
      <c r="F9" s="11">
        <v>0</v>
      </c>
      <c r="G9" s="11">
        <v>300</v>
      </c>
      <c r="H9" s="11">
        <v>425</v>
      </c>
      <c r="I9" s="11">
        <v>350</v>
      </c>
      <c r="J9" s="11">
        <v>425</v>
      </c>
    </row>
    <row r="10" spans="1:10" ht="15" customHeight="1" x14ac:dyDescent="0.2">
      <c r="A10" s="10">
        <v>3</v>
      </c>
      <c r="B10" s="10" t="s">
        <v>40</v>
      </c>
      <c r="C10" s="12">
        <f t="shared" si="0"/>
        <v>2225</v>
      </c>
      <c r="D10" s="11">
        <v>275</v>
      </c>
      <c r="E10" s="11">
        <v>575</v>
      </c>
      <c r="F10" s="11">
        <v>350</v>
      </c>
      <c r="G10" s="11">
        <v>325</v>
      </c>
      <c r="H10" s="11">
        <v>0</v>
      </c>
      <c r="I10" s="11">
        <v>225</v>
      </c>
      <c r="J10" s="11">
        <v>475</v>
      </c>
    </row>
    <row r="11" spans="1:10" ht="15" customHeight="1" x14ac:dyDescent="0.2">
      <c r="A11" s="10">
        <v>4</v>
      </c>
      <c r="B11" s="10" t="s">
        <v>38</v>
      </c>
      <c r="C11" s="12">
        <f t="shared" si="0"/>
        <v>2000</v>
      </c>
      <c r="D11" s="11">
        <v>325</v>
      </c>
      <c r="E11" s="11">
        <v>0</v>
      </c>
      <c r="F11" s="11">
        <v>200</v>
      </c>
      <c r="G11" s="11">
        <v>250</v>
      </c>
      <c r="H11" s="11">
        <v>325</v>
      </c>
      <c r="I11" s="11">
        <v>575</v>
      </c>
      <c r="J11" s="11">
        <v>325</v>
      </c>
    </row>
    <row r="12" spans="1:10" ht="15" customHeight="1" x14ac:dyDescent="0.2">
      <c r="A12" s="10">
        <v>5</v>
      </c>
      <c r="B12" s="10" t="s">
        <v>37</v>
      </c>
      <c r="C12" s="12">
        <f t="shared" si="0"/>
        <v>1675</v>
      </c>
      <c r="D12" s="11">
        <v>350</v>
      </c>
      <c r="E12" s="11">
        <v>275</v>
      </c>
      <c r="F12" s="11">
        <v>0</v>
      </c>
      <c r="G12" s="11">
        <v>175</v>
      </c>
      <c r="H12" s="11">
        <v>250</v>
      </c>
      <c r="I12" s="11">
        <v>325</v>
      </c>
      <c r="J12" s="11">
        <v>300</v>
      </c>
    </row>
    <row r="13" spans="1:10" ht="15" customHeight="1" x14ac:dyDescent="0.2">
      <c r="A13" s="10">
        <v>6</v>
      </c>
      <c r="B13" s="10" t="s">
        <v>52</v>
      </c>
      <c r="C13" s="12">
        <f t="shared" si="0"/>
        <v>1625</v>
      </c>
      <c r="D13" s="11">
        <v>0</v>
      </c>
      <c r="E13" s="11">
        <v>0</v>
      </c>
      <c r="F13" s="11">
        <v>300</v>
      </c>
      <c r="G13" s="11">
        <v>475</v>
      </c>
      <c r="H13" s="11">
        <v>375</v>
      </c>
      <c r="I13" s="11">
        <v>475</v>
      </c>
      <c r="J13" s="11">
        <v>0</v>
      </c>
    </row>
    <row r="14" spans="1:10" ht="15" customHeight="1" x14ac:dyDescent="0.2">
      <c r="A14" s="10">
        <v>7</v>
      </c>
      <c r="B14" s="10" t="s">
        <v>36</v>
      </c>
      <c r="C14" s="12">
        <f t="shared" si="0"/>
        <v>1500</v>
      </c>
      <c r="D14" s="11">
        <v>375</v>
      </c>
      <c r="E14" s="11">
        <v>300</v>
      </c>
      <c r="F14" s="11">
        <v>0</v>
      </c>
      <c r="G14" s="11">
        <v>350</v>
      </c>
      <c r="H14" s="11">
        <v>175</v>
      </c>
      <c r="I14" s="11">
        <v>300</v>
      </c>
      <c r="J14" s="11">
        <v>0</v>
      </c>
    </row>
    <row r="15" spans="1:10" ht="15" customHeight="1" x14ac:dyDescent="0.2">
      <c r="A15" s="10">
        <v>8</v>
      </c>
      <c r="B15" s="10" t="s">
        <v>11</v>
      </c>
      <c r="C15" s="12">
        <f t="shared" si="0"/>
        <v>1345</v>
      </c>
      <c r="D15" s="11">
        <v>0</v>
      </c>
      <c r="E15" s="11">
        <v>175</v>
      </c>
      <c r="F15" s="11">
        <v>275</v>
      </c>
      <c r="G15" s="11">
        <v>200</v>
      </c>
      <c r="H15" s="11">
        <v>300</v>
      </c>
      <c r="I15" s="11">
        <v>145</v>
      </c>
      <c r="J15" s="11">
        <v>250</v>
      </c>
    </row>
    <row r="16" spans="1:10" ht="15" customHeight="1" x14ac:dyDescent="0.2">
      <c r="A16" s="10">
        <v>9</v>
      </c>
      <c r="B16" s="10" t="s">
        <v>32</v>
      </c>
      <c r="C16" s="12">
        <f t="shared" si="0"/>
        <v>1300</v>
      </c>
      <c r="D16" s="11">
        <v>145</v>
      </c>
      <c r="E16" s="11">
        <v>350</v>
      </c>
      <c r="F16" s="11">
        <v>115</v>
      </c>
      <c r="G16" s="11">
        <v>375</v>
      </c>
      <c r="H16" s="11">
        <v>0</v>
      </c>
      <c r="I16" s="11">
        <v>115</v>
      </c>
      <c r="J16" s="11">
        <v>200</v>
      </c>
    </row>
    <row r="17" spans="1:10" ht="15" customHeight="1" x14ac:dyDescent="0.2">
      <c r="A17" s="10">
        <v>10</v>
      </c>
      <c r="B17" s="10" t="s">
        <v>42</v>
      </c>
      <c r="C17" s="12">
        <f t="shared" si="0"/>
        <v>1275</v>
      </c>
      <c r="D17" s="11">
        <v>200</v>
      </c>
      <c r="E17" s="11">
        <v>325</v>
      </c>
      <c r="F17" s="11">
        <v>0</v>
      </c>
      <c r="G17" s="11">
        <v>0</v>
      </c>
      <c r="H17" s="11">
        <v>575</v>
      </c>
      <c r="I17" s="11">
        <v>175</v>
      </c>
      <c r="J17" s="11">
        <v>0</v>
      </c>
    </row>
    <row r="18" spans="1:10" ht="15" customHeight="1" x14ac:dyDescent="0.2">
      <c r="A18" s="10">
        <v>11</v>
      </c>
      <c r="B18" s="10" t="s">
        <v>54</v>
      </c>
      <c r="C18" s="11">
        <f t="shared" si="0"/>
        <v>1250</v>
      </c>
      <c r="D18" s="11">
        <v>0</v>
      </c>
      <c r="E18" s="11">
        <v>0</v>
      </c>
      <c r="F18" s="11">
        <v>425</v>
      </c>
      <c r="G18" s="11">
        <v>425</v>
      </c>
      <c r="H18" s="11">
        <v>225</v>
      </c>
      <c r="I18" s="11">
        <v>0</v>
      </c>
      <c r="J18" s="11">
        <v>175</v>
      </c>
    </row>
    <row r="19" spans="1:10" ht="15" customHeight="1" x14ac:dyDescent="0.2">
      <c r="A19" s="10">
        <v>12</v>
      </c>
      <c r="B19" s="10" t="s">
        <v>47</v>
      </c>
      <c r="C19" s="11">
        <f t="shared" si="0"/>
        <v>1175</v>
      </c>
      <c r="D19" s="11">
        <v>0</v>
      </c>
      <c r="E19" s="11">
        <v>475</v>
      </c>
      <c r="F19" s="11">
        <v>225</v>
      </c>
      <c r="G19" s="11">
        <v>275</v>
      </c>
      <c r="H19" s="11">
        <v>200</v>
      </c>
      <c r="I19" s="11">
        <v>0</v>
      </c>
      <c r="J19" s="11">
        <v>0</v>
      </c>
    </row>
    <row r="20" spans="1:10" ht="15" customHeight="1" x14ac:dyDescent="0.2">
      <c r="A20" s="10">
        <v>13</v>
      </c>
      <c r="B20" s="10" t="s">
        <v>34</v>
      </c>
      <c r="C20" s="11">
        <f t="shared" si="0"/>
        <v>1095</v>
      </c>
      <c r="D20" s="11">
        <v>475</v>
      </c>
      <c r="E20" s="11">
        <v>250</v>
      </c>
      <c r="F20" s="11">
        <v>0</v>
      </c>
      <c r="G20" s="11">
        <v>225</v>
      </c>
      <c r="H20" s="11">
        <v>0</v>
      </c>
      <c r="I20" s="11">
        <v>0</v>
      </c>
      <c r="J20" s="11">
        <v>145</v>
      </c>
    </row>
    <row r="21" spans="1:10" ht="15" customHeight="1" x14ac:dyDescent="0.2">
      <c r="A21" s="10">
        <v>14</v>
      </c>
      <c r="B21" s="10" t="s">
        <v>14</v>
      </c>
      <c r="C21" s="11">
        <f t="shared" si="0"/>
        <v>980</v>
      </c>
      <c r="D21" s="11">
        <v>130</v>
      </c>
      <c r="E21" s="11">
        <v>0</v>
      </c>
      <c r="F21" s="11">
        <v>575</v>
      </c>
      <c r="G21" s="11">
        <v>0</v>
      </c>
      <c r="H21" s="11">
        <v>0</v>
      </c>
      <c r="I21" s="11">
        <v>0</v>
      </c>
      <c r="J21" s="11">
        <v>275</v>
      </c>
    </row>
    <row r="22" spans="1:10" ht="15" customHeight="1" x14ac:dyDescent="0.2">
      <c r="A22" s="10">
        <v>15</v>
      </c>
      <c r="B22" s="10" t="s">
        <v>44</v>
      </c>
      <c r="C22" s="11">
        <f t="shared" si="0"/>
        <v>785</v>
      </c>
      <c r="D22" s="11">
        <v>160</v>
      </c>
      <c r="E22" s="11">
        <v>0</v>
      </c>
      <c r="F22" s="11">
        <v>250</v>
      </c>
      <c r="G22" s="11">
        <v>0</v>
      </c>
      <c r="H22" s="11">
        <v>0</v>
      </c>
      <c r="I22" s="11">
        <v>375</v>
      </c>
      <c r="J22" s="11">
        <v>0</v>
      </c>
    </row>
    <row r="23" spans="1:10" ht="15" customHeight="1" x14ac:dyDescent="0.2">
      <c r="A23" s="10">
        <v>16</v>
      </c>
      <c r="B23" s="10" t="s">
        <v>63</v>
      </c>
      <c r="C23" s="11">
        <f t="shared" si="0"/>
        <v>575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575</v>
      </c>
    </row>
    <row r="24" spans="1:10" ht="15" customHeight="1" x14ac:dyDescent="0.2">
      <c r="A24" s="10">
        <v>17</v>
      </c>
      <c r="B24" s="10" t="s">
        <v>57</v>
      </c>
      <c r="C24" s="11">
        <f t="shared" si="0"/>
        <v>475</v>
      </c>
      <c r="D24" s="11">
        <v>0</v>
      </c>
      <c r="E24" s="11">
        <v>0</v>
      </c>
      <c r="F24" s="11">
        <v>475</v>
      </c>
      <c r="G24" s="11">
        <v>0</v>
      </c>
      <c r="H24" s="11">
        <v>0</v>
      </c>
      <c r="I24" s="11">
        <v>0</v>
      </c>
      <c r="J24" s="11">
        <v>0</v>
      </c>
    </row>
    <row r="25" spans="1:10" ht="15" customHeight="1" x14ac:dyDescent="0.2">
      <c r="A25" s="10">
        <v>18</v>
      </c>
      <c r="B25" s="10" t="s">
        <v>35</v>
      </c>
      <c r="C25" s="11">
        <f t="shared" si="0"/>
        <v>425</v>
      </c>
      <c r="D25" s="11">
        <v>425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</row>
    <row r="26" spans="1:10" ht="15" customHeight="1" x14ac:dyDescent="0.2">
      <c r="A26" s="10">
        <v>18</v>
      </c>
      <c r="B26" s="10" t="s">
        <v>49</v>
      </c>
      <c r="C26" s="11">
        <f t="shared" si="0"/>
        <v>425</v>
      </c>
      <c r="D26" s="11">
        <v>0</v>
      </c>
      <c r="E26" s="11">
        <v>425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</row>
    <row r="27" spans="1:10" ht="15" customHeight="1" x14ac:dyDescent="0.2">
      <c r="A27" s="10">
        <v>19</v>
      </c>
      <c r="B27" s="10" t="s">
        <v>59</v>
      </c>
      <c r="C27" s="11">
        <f t="shared" si="0"/>
        <v>395</v>
      </c>
      <c r="D27" s="11">
        <v>0</v>
      </c>
      <c r="E27" s="11">
        <v>0</v>
      </c>
      <c r="F27" s="11">
        <v>145</v>
      </c>
      <c r="G27" s="11">
        <v>0</v>
      </c>
      <c r="H27" s="11">
        <v>0</v>
      </c>
      <c r="I27" s="11">
        <v>250</v>
      </c>
      <c r="J27" s="11">
        <v>0</v>
      </c>
    </row>
    <row r="28" spans="1:10" ht="15" customHeight="1" x14ac:dyDescent="0.2">
      <c r="A28" s="10">
        <v>20</v>
      </c>
      <c r="B28" s="10" t="s">
        <v>64</v>
      </c>
      <c r="C28" s="11">
        <f t="shared" si="0"/>
        <v>350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350</v>
      </c>
    </row>
    <row r="29" spans="1:10" ht="15" customHeight="1" x14ac:dyDescent="0.2">
      <c r="A29" s="10">
        <v>20</v>
      </c>
      <c r="B29" s="10" t="s">
        <v>19</v>
      </c>
      <c r="C29" s="11">
        <f t="shared" si="0"/>
        <v>350</v>
      </c>
      <c r="D29" s="11">
        <v>0</v>
      </c>
      <c r="E29" s="11">
        <v>0</v>
      </c>
      <c r="F29" s="11">
        <v>0</v>
      </c>
      <c r="G29" s="11">
        <v>0</v>
      </c>
      <c r="H29" s="11">
        <v>350</v>
      </c>
      <c r="I29" s="11">
        <v>0</v>
      </c>
      <c r="J29" s="11">
        <v>0</v>
      </c>
    </row>
    <row r="30" spans="1:10" ht="15" customHeight="1" x14ac:dyDescent="0.2">
      <c r="A30" s="10">
        <v>21</v>
      </c>
      <c r="B30" s="10" t="s">
        <v>16</v>
      </c>
      <c r="C30" s="11">
        <f t="shared" si="0"/>
        <v>325</v>
      </c>
      <c r="D30" s="11">
        <v>0</v>
      </c>
      <c r="E30" s="11">
        <v>0</v>
      </c>
      <c r="F30" s="11">
        <v>325</v>
      </c>
      <c r="G30" s="11">
        <v>0</v>
      </c>
      <c r="H30" s="11">
        <v>0</v>
      </c>
      <c r="I30" s="11">
        <v>0</v>
      </c>
      <c r="J30" s="11">
        <v>0</v>
      </c>
    </row>
    <row r="31" spans="1:10" ht="15" customHeight="1" x14ac:dyDescent="0.2">
      <c r="A31" s="10">
        <v>22</v>
      </c>
      <c r="B31" s="10" t="s">
        <v>39</v>
      </c>
      <c r="C31" s="11">
        <f t="shared" si="0"/>
        <v>300</v>
      </c>
      <c r="D31" s="11">
        <v>300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</row>
    <row r="32" spans="1:10" ht="15" customHeight="1" x14ac:dyDescent="0.2">
      <c r="A32" s="10">
        <v>23</v>
      </c>
      <c r="B32" s="10" t="s">
        <v>61</v>
      </c>
      <c r="C32" s="11">
        <f t="shared" si="0"/>
        <v>275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275</v>
      </c>
      <c r="J32" s="11">
        <v>0</v>
      </c>
    </row>
    <row r="33" spans="1:10" ht="15" customHeight="1" x14ac:dyDescent="0.2">
      <c r="A33" s="10">
        <v>23</v>
      </c>
      <c r="B33" s="10" t="s">
        <v>45</v>
      </c>
      <c r="C33" s="11">
        <f t="shared" si="0"/>
        <v>275</v>
      </c>
      <c r="D33" s="11">
        <v>115</v>
      </c>
      <c r="E33" s="11">
        <v>0</v>
      </c>
      <c r="F33" s="11">
        <v>0</v>
      </c>
      <c r="G33" s="11">
        <v>0</v>
      </c>
      <c r="H33" s="11">
        <v>0</v>
      </c>
      <c r="I33" s="11">
        <v>160</v>
      </c>
      <c r="J33" s="11">
        <v>0</v>
      </c>
    </row>
    <row r="34" spans="1:10" ht="15" customHeight="1" x14ac:dyDescent="0.2">
      <c r="A34" s="10">
        <v>23</v>
      </c>
      <c r="B34" s="10" t="s">
        <v>53</v>
      </c>
      <c r="C34" s="11">
        <f t="shared" si="0"/>
        <v>275</v>
      </c>
      <c r="D34" s="11">
        <v>0</v>
      </c>
      <c r="E34" s="11">
        <v>0</v>
      </c>
      <c r="F34" s="11">
        <v>0</v>
      </c>
      <c r="G34" s="11">
        <v>0</v>
      </c>
      <c r="H34" s="11">
        <v>275</v>
      </c>
      <c r="I34" s="11">
        <v>0</v>
      </c>
      <c r="J34" s="11">
        <v>0</v>
      </c>
    </row>
    <row r="35" spans="1:10" ht="15" customHeight="1" x14ac:dyDescent="0.2">
      <c r="A35" s="10">
        <v>24</v>
      </c>
      <c r="B35" s="10" t="s">
        <v>41</v>
      </c>
      <c r="C35" s="11">
        <f t="shared" si="0"/>
        <v>225</v>
      </c>
      <c r="D35" s="11">
        <v>225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</row>
    <row r="36" spans="1:10" ht="15" customHeight="1" x14ac:dyDescent="0.2">
      <c r="A36" s="10">
        <v>24</v>
      </c>
      <c r="B36" s="10" t="s">
        <v>65</v>
      </c>
      <c r="C36" s="11">
        <f t="shared" si="0"/>
        <v>225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225</v>
      </c>
    </row>
    <row r="37" spans="1:10" ht="15" customHeight="1" x14ac:dyDescent="0.2">
      <c r="A37" s="10">
        <v>25</v>
      </c>
      <c r="B37" s="10" t="s">
        <v>48</v>
      </c>
      <c r="C37" s="11">
        <f t="shared" si="0"/>
        <v>200</v>
      </c>
      <c r="D37" s="11">
        <v>0</v>
      </c>
      <c r="E37" s="11">
        <v>200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</row>
    <row r="38" spans="1:10" ht="15" customHeight="1" x14ac:dyDescent="0.2">
      <c r="A38" s="10">
        <v>26</v>
      </c>
      <c r="B38" s="10" t="s">
        <v>43</v>
      </c>
      <c r="C38" s="11">
        <f t="shared" si="0"/>
        <v>175</v>
      </c>
      <c r="D38" s="11">
        <v>175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</row>
    <row r="39" spans="1:10" ht="15" customHeight="1" x14ac:dyDescent="0.2">
      <c r="A39" s="10">
        <v>26</v>
      </c>
      <c r="B39" s="10" t="s">
        <v>23</v>
      </c>
      <c r="C39" s="11">
        <f t="shared" si="0"/>
        <v>175</v>
      </c>
      <c r="D39" s="11">
        <v>0</v>
      </c>
      <c r="E39" s="11">
        <v>0</v>
      </c>
      <c r="F39" s="11">
        <v>175</v>
      </c>
      <c r="G39" s="11">
        <v>0</v>
      </c>
      <c r="H39" s="11">
        <v>0</v>
      </c>
      <c r="I39" s="11">
        <v>0</v>
      </c>
      <c r="J39" s="11">
        <v>0</v>
      </c>
    </row>
    <row r="40" spans="1:10" ht="15" customHeight="1" x14ac:dyDescent="0.2">
      <c r="A40" s="10">
        <v>27</v>
      </c>
      <c r="B40" s="10" t="s">
        <v>56</v>
      </c>
      <c r="C40" s="11">
        <f t="shared" si="0"/>
        <v>160</v>
      </c>
      <c r="D40" s="11">
        <v>0</v>
      </c>
      <c r="E40" s="11">
        <v>0</v>
      </c>
      <c r="F40" s="11">
        <v>0</v>
      </c>
      <c r="G40" s="11">
        <v>160</v>
      </c>
      <c r="H40" s="11">
        <v>0</v>
      </c>
      <c r="I40" s="11">
        <v>0</v>
      </c>
      <c r="J40" s="11">
        <v>0</v>
      </c>
    </row>
    <row r="41" spans="1:10" ht="15" customHeight="1" x14ac:dyDescent="0.2">
      <c r="A41" s="10">
        <v>27</v>
      </c>
      <c r="B41" s="10" t="s">
        <v>58</v>
      </c>
      <c r="C41" s="11">
        <f t="shared" si="0"/>
        <v>160</v>
      </c>
      <c r="D41" s="11">
        <v>0</v>
      </c>
      <c r="E41" s="11">
        <v>0</v>
      </c>
      <c r="F41" s="11">
        <v>160</v>
      </c>
      <c r="G41" s="11">
        <v>0</v>
      </c>
      <c r="H41" s="11">
        <v>0</v>
      </c>
      <c r="I41" s="11">
        <v>0</v>
      </c>
      <c r="J41" s="11">
        <v>0</v>
      </c>
    </row>
    <row r="42" spans="1:10" ht="15" customHeight="1" x14ac:dyDescent="0.2">
      <c r="A42" s="10">
        <v>27</v>
      </c>
      <c r="B42" s="10" t="s">
        <v>66</v>
      </c>
      <c r="C42" s="11">
        <f t="shared" si="0"/>
        <v>160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160</v>
      </c>
    </row>
    <row r="43" spans="1:10" ht="15" customHeight="1" x14ac:dyDescent="0.2">
      <c r="A43" s="10">
        <v>27</v>
      </c>
      <c r="B43" s="10" t="s">
        <v>55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1">
        <v>0</v>
      </c>
      <c r="H43" s="11">
        <v>160</v>
      </c>
      <c r="I43" s="11">
        <v>0</v>
      </c>
      <c r="J43" s="11">
        <v>0</v>
      </c>
    </row>
    <row r="44" spans="1:10" ht="15" customHeight="1" x14ac:dyDescent="0.2">
      <c r="A44" s="10">
        <v>28</v>
      </c>
      <c r="B44" s="10" t="s">
        <v>50</v>
      </c>
      <c r="C44" s="11">
        <f t="shared" si="0"/>
        <v>145</v>
      </c>
      <c r="D44" s="11">
        <v>0</v>
      </c>
      <c r="E44" s="11">
        <v>145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</row>
    <row r="45" spans="1:10" ht="15" customHeight="1" x14ac:dyDescent="0.2">
      <c r="A45" s="10">
        <v>29</v>
      </c>
      <c r="B45" s="10" t="s">
        <v>62</v>
      </c>
      <c r="C45" s="11">
        <f t="shared" si="0"/>
        <v>130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130</v>
      </c>
      <c r="J45" s="11">
        <v>0</v>
      </c>
    </row>
    <row r="46" spans="1:10" ht="15" customHeight="1" x14ac:dyDescent="0.2">
      <c r="A46" s="10">
        <v>29</v>
      </c>
      <c r="B46" s="10" t="s">
        <v>60</v>
      </c>
      <c r="C46" s="11">
        <f t="shared" si="0"/>
        <v>130</v>
      </c>
      <c r="D46" s="11">
        <v>0</v>
      </c>
      <c r="E46" s="11">
        <v>0</v>
      </c>
      <c r="F46" s="11">
        <v>130</v>
      </c>
      <c r="G46" s="11">
        <v>0</v>
      </c>
      <c r="H46" s="11">
        <v>0</v>
      </c>
      <c r="I46" s="11">
        <v>0</v>
      </c>
      <c r="J46" s="11">
        <v>0</v>
      </c>
    </row>
    <row r="47" spans="1:10" ht="15" customHeight="1" x14ac:dyDescent="0.2">
      <c r="A47" s="10">
        <v>29</v>
      </c>
      <c r="B47" s="10" t="s">
        <v>67</v>
      </c>
      <c r="C47" s="11">
        <f t="shared" si="0"/>
        <v>130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130</v>
      </c>
    </row>
    <row r="48" spans="1:10" ht="15" customHeight="1" x14ac:dyDescent="0.2">
      <c r="A48" s="10">
        <v>30</v>
      </c>
      <c r="B48" s="10" t="s">
        <v>68</v>
      </c>
      <c r="C48" s="11">
        <f t="shared" si="0"/>
        <v>115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115</v>
      </c>
    </row>
    <row r="49" spans="1:10" ht="15" x14ac:dyDescent="0.2">
      <c r="F49" s="6"/>
      <c r="G49" s="6"/>
      <c r="H49" s="6"/>
      <c r="I49" s="6"/>
    </row>
    <row r="50" spans="1:10" ht="18.75" customHeight="1" x14ac:dyDescent="0.25">
      <c r="A50" s="52" t="s">
        <v>3</v>
      </c>
      <c r="B50" s="53"/>
      <c r="C50" s="53"/>
      <c r="D50" s="7"/>
      <c r="E50" s="3"/>
      <c r="F50" s="3"/>
      <c r="G50" s="3"/>
      <c r="H50" s="3"/>
      <c r="I50" s="3"/>
      <c r="J50" s="3"/>
    </row>
    <row r="51" spans="1:10" ht="18.75" customHeight="1" x14ac:dyDescent="0.25">
      <c r="A51" s="54" t="s">
        <v>4</v>
      </c>
      <c r="B51" s="55"/>
      <c r="C51" s="55"/>
      <c r="D51" s="8"/>
      <c r="E51" s="4"/>
      <c r="F51" s="4"/>
      <c r="G51" s="4"/>
      <c r="H51" s="4"/>
      <c r="I51" s="4"/>
      <c r="J51" s="4"/>
    </row>
    <row r="52" spans="1:10" ht="18.75" customHeight="1" x14ac:dyDescent="0.25">
      <c r="A52" s="56" t="s">
        <v>5</v>
      </c>
      <c r="B52" s="57"/>
      <c r="C52" s="57"/>
      <c r="D52" s="9"/>
      <c r="E52" s="5"/>
      <c r="F52" s="5"/>
      <c r="G52" s="5"/>
      <c r="H52" s="5"/>
      <c r="I52" s="5"/>
      <c r="J52" s="5"/>
    </row>
  </sheetData>
  <mergeCells count="9">
    <mergeCell ref="A50:C50"/>
    <mergeCell ref="A51:C51"/>
    <mergeCell ref="A52:C52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A19" sqref="A19"/>
    </sheetView>
  </sheetViews>
  <sheetFormatPr defaultRowHeight="12.75" x14ac:dyDescent="0.2"/>
  <cols>
    <col min="1" max="1" width="9" customWidth="1"/>
    <col min="2" max="2" width="25.85546875" customWidth="1"/>
    <col min="3" max="3" width="10.28515625" customWidth="1"/>
    <col min="4" max="8" width="9.42578125" customWidth="1"/>
    <col min="9" max="9" width="8.7109375" customWidth="1"/>
  </cols>
  <sheetData>
    <row r="1" spans="1:8" ht="126" customHeight="1" x14ac:dyDescent="0.2">
      <c r="A1" s="26"/>
      <c r="B1" s="26"/>
      <c r="C1" s="26"/>
      <c r="D1" s="26"/>
      <c r="E1" s="26"/>
      <c r="F1" s="26"/>
      <c r="G1" s="26"/>
      <c r="H1" s="26"/>
    </row>
    <row r="2" spans="1:8" ht="45" customHeight="1" x14ac:dyDescent="0.5">
      <c r="A2" s="46" t="s">
        <v>8</v>
      </c>
      <c r="B2" s="46"/>
      <c r="C2" s="46"/>
      <c r="D2" s="46"/>
      <c r="E2" s="46"/>
      <c r="F2" s="46"/>
      <c r="G2" s="46"/>
      <c r="H2" s="46"/>
    </row>
    <row r="3" spans="1:8" ht="33" customHeight="1" x14ac:dyDescent="0.4">
      <c r="A3" s="47" t="s">
        <v>26</v>
      </c>
      <c r="B3" s="48"/>
      <c r="C3" s="48"/>
      <c r="D3" s="48"/>
      <c r="E3" s="48"/>
      <c r="F3" s="48"/>
      <c r="G3" s="48"/>
      <c r="H3" s="48"/>
    </row>
    <row r="4" spans="1:8" ht="9.75" customHeight="1" x14ac:dyDescent="0.4">
      <c r="A4" s="47"/>
      <c r="B4" s="48"/>
      <c r="C4" s="48"/>
      <c r="D4" s="48"/>
      <c r="E4" s="48"/>
      <c r="F4" s="48"/>
      <c r="G4" s="48"/>
      <c r="H4" s="48"/>
    </row>
    <row r="5" spans="1:8" ht="30" customHeight="1" x14ac:dyDescent="0.4">
      <c r="A5" s="49" t="s">
        <v>21</v>
      </c>
      <c r="B5" s="50"/>
      <c r="C5" s="50"/>
      <c r="D5" s="50"/>
      <c r="E5" s="50"/>
      <c r="F5" s="50"/>
      <c r="G5" s="50"/>
      <c r="H5" s="50"/>
    </row>
    <row r="6" spans="1:8" ht="30.75" customHeight="1" x14ac:dyDescent="0.2">
      <c r="A6" s="51"/>
      <c r="B6" s="51"/>
      <c r="C6" s="51"/>
      <c r="D6" s="51"/>
      <c r="E6" s="51"/>
      <c r="F6" s="51"/>
      <c r="G6" s="51"/>
      <c r="H6" s="51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44922</v>
      </c>
      <c r="E7" s="2">
        <v>44578</v>
      </c>
      <c r="F7" s="2">
        <v>44592</v>
      </c>
      <c r="G7" s="2">
        <v>44599</v>
      </c>
      <c r="H7" s="2">
        <v>44606</v>
      </c>
    </row>
    <row r="8" spans="1:8" ht="15" customHeight="1" x14ac:dyDescent="0.2">
      <c r="A8" s="10">
        <v>1</v>
      </c>
      <c r="B8" s="10" t="s">
        <v>16</v>
      </c>
      <c r="C8" s="12">
        <f t="shared" ref="C8:C30" si="0">D8+E8+F8+G8+H8</f>
        <v>2300</v>
      </c>
      <c r="D8" s="11">
        <v>225</v>
      </c>
      <c r="E8" s="11">
        <v>350</v>
      </c>
      <c r="F8" s="11">
        <v>575</v>
      </c>
      <c r="G8" s="11">
        <v>575</v>
      </c>
      <c r="H8" s="11">
        <v>575</v>
      </c>
    </row>
    <row r="9" spans="1:8" ht="15" customHeight="1" x14ac:dyDescent="0.2">
      <c r="A9" s="10">
        <v>2</v>
      </c>
      <c r="B9" s="10" t="s">
        <v>10</v>
      </c>
      <c r="C9" s="12">
        <f t="shared" si="0"/>
        <v>2125</v>
      </c>
      <c r="D9" s="11">
        <v>425</v>
      </c>
      <c r="E9" s="11">
        <v>475</v>
      </c>
      <c r="F9" s="11">
        <v>425</v>
      </c>
      <c r="G9" s="11">
        <v>375</v>
      </c>
      <c r="H9" s="11">
        <v>425</v>
      </c>
    </row>
    <row r="10" spans="1:8" ht="15" customHeight="1" x14ac:dyDescent="0.2">
      <c r="A10" s="10">
        <v>3</v>
      </c>
      <c r="B10" s="10" t="s">
        <v>11</v>
      </c>
      <c r="C10" s="12">
        <f t="shared" si="0"/>
        <v>1875</v>
      </c>
      <c r="D10" s="11">
        <v>375</v>
      </c>
      <c r="E10" s="11">
        <v>425</v>
      </c>
      <c r="F10" s="11">
        <v>325</v>
      </c>
      <c r="G10" s="11">
        <v>425</v>
      </c>
      <c r="H10" s="11">
        <v>325</v>
      </c>
    </row>
    <row r="11" spans="1:8" ht="15" customHeight="1" x14ac:dyDescent="0.2">
      <c r="A11" s="10">
        <v>4</v>
      </c>
      <c r="B11" s="10" t="s">
        <v>27</v>
      </c>
      <c r="C11" s="12">
        <f t="shared" si="0"/>
        <v>1435</v>
      </c>
      <c r="D11" s="11">
        <v>160</v>
      </c>
      <c r="E11" s="11">
        <v>0</v>
      </c>
      <c r="F11" s="11">
        <v>475</v>
      </c>
      <c r="G11" s="11">
        <v>325</v>
      </c>
      <c r="H11" s="11">
        <v>475</v>
      </c>
    </row>
    <row r="12" spans="1:8" ht="15" customHeight="1" x14ac:dyDescent="0.2">
      <c r="A12" s="10">
        <v>5</v>
      </c>
      <c r="B12" s="10" t="s">
        <v>22</v>
      </c>
      <c r="C12" s="12">
        <f t="shared" si="0"/>
        <v>1325</v>
      </c>
      <c r="D12" s="11">
        <v>0</v>
      </c>
      <c r="E12" s="11">
        <v>575</v>
      </c>
      <c r="F12" s="11">
        <v>375</v>
      </c>
      <c r="G12" s="11">
        <v>0</v>
      </c>
      <c r="H12" s="11">
        <v>375</v>
      </c>
    </row>
    <row r="13" spans="1:8" ht="15" customHeight="1" x14ac:dyDescent="0.2">
      <c r="A13" s="10">
        <v>6</v>
      </c>
      <c r="B13" s="10" t="s">
        <v>17</v>
      </c>
      <c r="C13" s="12">
        <f t="shared" si="0"/>
        <v>900</v>
      </c>
      <c r="D13" s="11">
        <v>200</v>
      </c>
      <c r="E13" s="11">
        <v>0</v>
      </c>
      <c r="F13" s="11">
        <v>350</v>
      </c>
      <c r="G13" s="11">
        <v>0</v>
      </c>
      <c r="H13" s="11">
        <v>350</v>
      </c>
    </row>
    <row r="14" spans="1:8" ht="15" customHeight="1" x14ac:dyDescent="0.2">
      <c r="A14" s="10">
        <v>7</v>
      </c>
      <c r="B14" s="10" t="s">
        <v>28</v>
      </c>
      <c r="C14" s="12">
        <f t="shared" si="0"/>
        <v>760</v>
      </c>
      <c r="D14" s="11">
        <v>160</v>
      </c>
      <c r="E14" s="11">
        <v>0</v>
      </c>
      <c r="F14" s="11">
        <v>300</v>
      </c>
      <c r="G14" s="11">
        <v>0</v>
      </c>
      <c r="H14" s="11">
        <v>300</v>
      </c>
    </row>
    <row r="15" spans="1:8" ht="15" customHeight="1" x14ac:dyDescent="0.2">
      <c r="A15" s="10">
        <v>8</v>
      </c>
      <c r="B15" s="10" t="s">
        <v>14</v>
      </c>
      <c r="C15" s="12">
        <f t="shared" si="0"/>
        <v>575</v>
      </c>
      <c r="D15" s="11">
        <v>275</v>
      </c>
      <c r="E15" s="11">
        <v>300</v>
      </c>
      <c r="F15" s="11">
        <v>0</v>
      </c>
      <c r="G15" s="11">
        <v>0</v>
      </c>
      <c r="H15" s="11">
        <v>0</v>
      </c>
    </row>
    <row r="16" spans="1:8" ht="15" customHeight="1" x14ac:dyDescent="0.2">
      <c r="A16" s="10">
        <v>9</v>
      </c>
      <c r="B16" s="10" t="s">
        <v>29</v>
      </c>
      <c r="C16" s="12">
        <f t="shared" si="0"/>
        <v>475</v>
      </c>
      <c r="D16" s="11">
        <v>0</v>
      </c>
      <c r="E16" s="11">
        <v>0</v>
      </c>
      <c r="F16" s="11">
        <v>0</v>
      </c>
      <c r="G16" s="11">
        <v>475</v>
      </c>
      <c r="H16" s="11">
        <v>0</v>
      </c>
    </row>
    <row r="17" spans="1:8" ht="15" customHeight="1" x14ac:dyDescent="0.2">
      <c r="A17" s="10">
        <v>9</v>
      </c>
      <c r="B17" s="10" t="s">
        <v>9</v>
      </c>
      <c r="C17" s="12">
        <f t="shared" si="0"/>
        <v>475</v>
      </c>
      <c r="D17" s="11">
        <v>475</v>
      </c>
      <c r="E17" s="11">
        <v>0</v>
      </c>
      <c r="F17" s="11">
        <v>0</v>
      </c>
      <c r="G17" s="11">
        <v>0</v>
      </c>
      <c r="H17" s="11">
        <v>0</v>
      </c>
    </row>
    <row r="18" spans="1:8" ht="15" customHeight="1" x14ac:dyDescent="0.2">
      <c r="A18" s="10">
        <v>10</v>
      </c>
      <c r="B18" s="10" t="s">
        <v>20</v>
      </c>
      <c r="C18" s="12">
        <f t="shared" si="0"/>
        <v>390</v>
      </c>
      <c r="D18" s="11">
        <v>115</v>
      </c>
      <c r="E18" s="11">
        <v>275</v>
      </c>
      <c r="F18" s="11">
        <v>0</v>
      </c>
      <c r="G18" s="11">
        <v>0</v>
      </c>
      <c r="H18" s="11">
        <v>0</v>
      </c>
    </row>
    <row r="19" spans="1:8" ht="15" customHeight="1" x14ac:dyDescent="0.2">
      <c r="A19" s="10">
        <v>11</v>
      </c>
      <c r="B19" s="10" t="s">
        <v>23</v>
      </c>
      <c r="C19" s="11">
        <f t="shared" si="0"/>
        <v>375</v>
      </c>
      <c r="D19" s="11">
        <v>0</v>
      </c>
      <c r="E19" s="11">
        <v>375</v>
      </c>
      <c r="F19" s="11">
        <v>0</v>
      </c>
      <c r="G19" s="11">
        <v>0</v>
      </c>
      <c r="H19" s="11">
        <v>0</v>
      </c>
    </row>
    <row r="20" spans="1:8" ht="15" customHeight="1" x14ac:dyDescent="0.2">
      <c r="A20" s="10">
        <v>12</v>
      </c>
      <c r="B20" s="10" t="s">
        <v>30</v>
      </c>
      <c r="C20" s="11">
        <f t="shared" si="0"/>
        <v>350</v>
      </c>
      <c r="D20" s="11">
        <v>0</v>
      </c>
      <c r="E20" s="11">
        <v>0</v>
      </c>
      <c r="F20" s="11">
        <v>0</v>
      </c>
      <c r="G20" s="11">
        <v>350</v>
      </c>
      <c r="H20" s="11">
        <v>0</v>
      </c>
    </row>
    <row r="21" spans="1:8" ht="15" customHeight="1" x14ac:dyDescent="0.2">
      <c r="A21" s="10">
        <v>12</v>
      </c>
      <c r="B21" s="10" t="s">
        <v>12</v>
      </c>
      <c r="C21" s="11">
        <f t="shared" si="0"/>
        <v>350</v>
      </c>
      <c r="D21" s="11">
        <v>350</v>
      </c>
      <c r="E21" s="11">
        <v>0</v>
      </c>
      <c r="F21" s="11">
        <v>0</v>
      </c>
      <c r="G21" s="11">
        <v>0</v>
      </c>
      <c r="H21" s="11">
        <v>0</v>
      </c>
    </row>
    <row r="22" spans="1:8" ht="15" customHeight="1" x14ac:dyDescent="0.2">
      <c r="A22" s="10">
        <v>13</v>
      </c>
      <c r="B22" s="10" t="s">
        <v>13</v>
      </c>
      <c r="C22" s="11">
        <f t="shared" si="0"/>
        <v>325</v>
      </c>
      <c r="D22" s="11">
        <v>325</v>
      </c>
      <c r="E22" s="11">
        <v>0</v>
      </c>
      <c r="F22" s="11">
        <v>0</v>
      </c>
      <c r="G22" s="11">
        <v>0</v>
      </c>
      <c r="H22" s="11">
        <v>0</v>
      </c>
    </row>
    <row r="23" spans="1:8" ht="15" customHeight="1" x14ac:dyDescent="0.2">
      <c r="A23" s="10">
        <v>13</v>
      </c>
      <c r="B23" s="10" t="s">
        <v>24</v>
      </c>
      <c r="C23" s="11">
        <f t="shared" si="0"/>
        <v>325</v>
      </c>
      <c r="D23" s="11">
        <v>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31</v>
      </c>
      <c r="C24" s="11">
        <f t="shared" si="0"/>
        <v>300</v>
      </c>
      <c r="D24" s="11">
        <v>0</v>
      </c>
      <c r="E24" s="11">
        <v>0</v>
      </c>
      <c r="F24" s="11">
        <v>0</v>
      </c>
      <c r="G24" s="11">
        <v>300</v>
      </c>
      <c r="H24" s="11">
        <v>0</v>
      </c>
    </row>
    <row r="25" spans="1:8" ht="15" customHeight="1" x14ac:dyDescent="0.2">
      <c r="A25" s="10">
        <v>14</v>
      </c>
      <c r="B25" s="10" t="s">
        <v>7</v>
      </c>
      <c r="C25" s="11">
        <f t="shared" si="0"/>
        <v>300</v>
      </c>
      <c r="D25" s="11">
        <v>300</v>
      </c>
      <c r="E25" s="11">
        <v>0</v>
      </c>
      <c r="F25" s="11">
        <v>0</v>
      </c>
      <c r="G25" s="11">
        <v>0</v>
      </c>
      <c r="H25" s="11">
        <v>0</v>
      </c>
    </row>
    <row r="26" spans="1:8" ht="15" customHeight="1" x14ac:dyDescent="0.2">
      <c r="A26" s="10">
        <v>15</v>
      </c>
      <c r="B26" s="10" t="s">
        <v>15</v>
      </c>
      <c r="C26" s="11">
        <f t="shared" si="0"/>
        <v>250</v>
      </c>
      <c r="D26" s="11">
        <v>250</v>
      </c>
      <c r="E26" s="11">
        <v>0</v>
      </c>
      <c r="F26" s="11">
        <v>0</v>
      </c>
      <c r="G26" s="11">
        <v>0</v>
      </c>
      <c r="H26" s="11">
        <v>0</v>
      </c>
    </row>
    <row r="27" spans="1:8" ht="15" customHeight="1" x14ac:dyDescent="0.2">
      <c r="A27" s="10">
        <v>15</v>
      </c>
      <c r="B27" s="10" t="s">
        <v>25</v>
      </c>
      <c r="C27" s="11">
        <f t="shared" si="0"/>
        <v>250</v>
      </c>
      <c r="D27" s="11">
        <v>0</v>
      </c>
      <c r="E27" s="11">
        <v>250</v>
      </c>
      <c r="F27" s="11">
        <v>0</v>
      </c>
      <c r="G27" s="11">
        <v>0</v>
      </c>
      <c r="H27" s="11">
        <v>0</v>
      </c>
    </row>
    <row r="28" spans="1:8" ht="15" customHeight="1" x14ac:dyDescent="0.2">
      <c r="A28" s="10">
        <v>16</v>
      </c>
      <c r="B28" s="10" t="s">
        <v>18</v>
      </c>
      <c r="C28" s="11">
        <f t="shared" si="0"/>
        <v>175</v>
      </c>
      <c r="D28" s="11">
        <v>175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6</v>
      </c>
      <c r="C29" s="11">
        <f t="shared" si="0"/>
        <v>145</v>
      </c>
      <c r="D29" s="11">
        <v>145</v>
      </c>
      <c r="E29" s="11">
        <v>0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19</v>
      </c>
      <c r="C30" s="11">
        <f t="shared" si="0"/>
        <v>130</v>
      </c>
      <c r="D30" s="11">
        <v>130</v>
      </c>
      <c r="E30" s="11">
        <v>0</v>
      </c>
      <c r="F30" s="11">
        <v>0</v>
      </c>
      <c r="G30" s="11">
        <v>0</v>
      </c>
      <c r="H30" s="11">
        <v>0</v>
      </c>
    </row>
    <row r="31" spans="1:8" ht="15" x14ac:dyDescent="0.2">
      <c r="F31" s="6"/>
      <c r="G31" s="6"/>
    </row>
    <row r="32" spans="1:8" ht="18.75" customHeight="1" x14ac:dyDescent="0.25">
      <c r="A32" s="52" t="s">
        <v>3</v>
      </c>
      <c r="B32" s="53"/>
      <c r="C32" s="53"/>
      <c r="D32" s="7"/>
      <c r="E32" s="3"/>
      <c r="F32" s="3"/>
      <c r="G32" s="3"/>
      <c r="H32" s="3"/>
    </row>
    <row r="33" spans="1:8" ht="18.75" customHeight="1" x14ac:dyDescent="0.25">
      <c r="A33" s="54" t="s">
        <v>4</v>
      </c>
      <c r="B33" s="55"/>
      <c r="C33" s="55"/>
      <c r="D33" s="8"/>
      <c r="E33" s="4"/>
      <c r="F33" s="4"/>
      <c r="G33" s="4"/>
      <c r="H33" s="4"/>
    </row>
    <row r="34" spans="1:8" ht="18.75" customHeight="1" x14ac:dyDescent="0.25">
      <c r="A34" s="56" t="s">
        <v>5</v>
      </c>
      <c r="B34" s="57"/>
      <c r="C34" s="57"/>
      <c r="D34" s="9"/>
      <c r="E34" s="5"/>
      <c r="F34" s="5"/>
      <c r="G34" s="5"/>
      <c r="H34" s="5"/>
    </row>
  </sheetData>
  <mergeCells count="9">
    <mergeCell ref="A32:C32"/>
    <mergeCell ref="A33:C33"/>
    <mergeCell ref="A34:C34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1-18-24 - 4-4-24 (1 quarter)</vt:lpstr>
      <vt:lpstr>10-10-24 - 12-26-24 (4 quarter)</vt:lpstr>
      <vt:lpstr>7-11-24 - 10-3-24 (3 quarter)</vt:lpstr>
      <vt:lpstr>4-11-24 - 6-27-24 (2 quarter)</vt:lpstr>
      <vt:lpstr>3-1-22 - 5-17-23 (1 month)</vt:lpstr>
      <vt:lpstr>12-21-22 - 1-18-23 (1 month)</vt:lpstr>
      <vt:lpstr>5-27-22 - 6-24-22 (3 month)</vt:lpstr>
      <vt:lpstr>3-14-22 - 4-15-22 (1 month)</vt:lpstr>
      <vt:lpstr>12-27-21 - 2-7-22 (1 month)</vt:lpstr>
      <vt:lpstr>'10-10-24 - 12-26-24 (4 quarter)'!Print_Area</vt:lpstr>
      <vt:lpstr>'1-18-24 - 4-4-24 (1 quarter)'!Print_Area</vt:lpstr>
      <vt:lpstr>'12-21-22 - 1-18-23 (1 month)'!Print_Area</vt:lpstr>
      <vt:lpstr>'12-27-21 - 2-7-22 (1 month)'!Print_Area</vt:lpstr>
      <vt:lpstr>'3-1-22 - 5-17-23 (1 month)'!Print_Area</vt:lpstr>
      <vt:lpstr>'3-14-22 - 4-15-22 (1 month)'!Print_Area</vt:lpstr>
      <vt:lpstr>'4-11-24 - 6-27-24 (2 quarter)'!Print_Area</vt:lpstr>
      <vt:lpstr>'5-27-22 - 6-24-22 (3 month)'!Print_Area</vt:lpstr>
      <vt:lpstr>'7-11-24 - 10-3-24 (3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2023-01-26T18:34:34Z</cp:lastPrinted>
  <dcterms:created xsi:type="dcterms:W3CDTF">2013-12-12T05:08:35Z</dcterms:created>
  <dcterms:modified xsi:type="dcterms:W3CDTF">2024-11-13T07:59:51Z</dcterms:modified>
</cp:coreProperties>
</file>